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15360" windowHeight="8340"/>
  </bookViews>
  <sheets>
    <sheet name="EAA" sheetId="1" r:id="rId1"/>
  </sheets>
  <definedNames>
    <definedName name="_xlnm._FilterDatabase" localSheetId="0" hidden="1">EAA!$A$2:$G$24</definedName>
  </definedNames>
  <calcPr calcId="162913"/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D4" i="1" l="1"/>
  <c r="C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F15" i="1" l="1"/>
  <c r="G16" i="1"/>
  <c r="G15" i="1" s="1"/>
  <c r="F6" i="1"/>
  <c r="G7" i="1"/>
  <c r="G6" i="1" s="1"/>
  <c r="F4" i="1" l="1"/>
  <c r="G4" i="1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<sst xmlns="http://schemas.openxmlformats.org/spreadsheetml/2006/main" count="31" uniqueCount="31">
  <si>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</si>
  <si>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</si>
  <si>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</si>
  <si>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</si>
  <si>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</si>
  <si>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</si>
  <si>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</si>
  <si>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</si>
  <si>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</si>
  <si>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</si>
  <si>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</si>
  <si>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</si>
  <si>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</si>
  <si>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</si>
  <si>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</si>
  <si>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</si>
  <si>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</si>
  <si>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</si>
  <si>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</si>
  <si>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</si>
  <si>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</si>
  <si>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</si>
  <si>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</si>
  <si>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</si>
  <si>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</si>
  <si>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</si>
  <si>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Comisión Municipal del Deporte y Atención a la Juventud del Municipio de Uriangato, Guanajuato.
Estado Analítico del Activo
Del 1 de Enero AL 31 DE DICIEMBRE DEL 2022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</si>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</sst>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tabSelected="1" zoomScaleNormal="100" workbookViewId="0">
      <selection activeCell="B27" sqref="B27:D29"/>
    </sheetView>
  </sheetViews>
  <sheetFormatPr baseColWidth="10" defaultRowHeight="11.25" x14ac:dyDescent="0.2"/>
  <cols>
    <col min="1" max="1" width="1" style="1" customWidth="1"/>
    <col min="2" max="2" width="70.83203125" style="1" customWidth="1"/>
    <col min="3" max="3" width="18.83203125" style="1" customWidth="1"/>
    <col min="4" max="4" width="17.83203125" style="1" customWidth="1"/>
    <col min="5" max="7" width="18.83203125" style="1" customWidth="1"/>
    <col min="8" max="16384" width="12" style="1"/>
  </cols>
  <sheetData>
    <row r="1" spans="1:7" ht="39.950000000000003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3.75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928512.1399999999</v>
      </c>
      <c r="D4" s="13">
        <f>SUM(D6+D15)</f>
        <v>16034885.300000001</v>
      </c>
      <c r="E4" s="13">
        <f>SUM(E6+E15)</f>
        <v>16257197.1</v>
      </c>
      <c r="F4" s="13">
        <f>SUM(F6+F15)</f>
        <v>706200.34000000043</v>
      </c>
      <c r="G4" s="13">
        <f>SUM(G6+G15)</f>
        <v>-222311.79999999946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640991.59</v>
      </c>
      <c r="D6" s="13">
        <f>SUM(D7:D13)</f>
        <v>15973363.710000001</v>
      </c>
      <c r="E6" s="13">
        <f>SUM(E7:E13)</f>
        <v>16212123.4</v>
      </c>
      <c r="F6" s="13">
        <f>SUM(F7:F13)</f>
        <v>402231.90000000037</v>
      </c>
      <c r="G6" s="18">
        <f>SUM(G7:G13)</f>
        <v>-238759.68999999959</v>
      </c>
    </row>
    <row r="7" spans="1:7" x14ac:dyDescent="0.2">
      <c r="A7" s="3">
        <v>1110</v>
      </c>
      <c r="B7" s="7" t="s">
        <v>9</v>
      </c>
      <c r="C7" s="18">
        <v>561906.86</v>
      </c>
      <c r="D7" s="18">
        <v>7600279.71</v>
      </c>
      <c r="E7" s="18">
        <v>7839039.4000000004</v>
      </c>
      <c r="F7" s="18">
        <f>C7+D7-E7</f>
        <v>323147.16999999993</v>
      </c>
      <c r="G7" s="18">
        <f t="shared" ref="G7:G13" si="0">F7-C7</f>
        <v>-238759.69000000006</v>
      </c>
    </row>
    <row r="8" spans="1:7" x14ac:dyDescent="0.2">
      <c r="A8" s="3">
        <v>1120</v>
      </c>
      <c r="B8" s="7" t="s">
        <v>10</v>
      </c>
      <c r="C8" s="18">
        <v>79084.73</v>
      </c>
      <c r="D8" s="18">
        <v>8373084</v>
      </c>
      <c r="E8" s="18">
        <v>8373084</v>
      </c>
      <c r="F8" s="18">
        <f t="shared" ref="F8:F13" si="1">C8+D8-E8</f>
        <v>79084.730000000447</v>
      </c>
      <c r="G8" s="18">
        <f t="shared" si="0"/>
        <v>4.5110937207937241E-10</v>
      </c>
    </row>
    <row r="9" spans="1:7" x14ac:dyDescent="0.2">
      <c r="A9" s="3">
        <v>1130</v>
      </c>
      <c r="B9" s="7" t="s">
        <v>11</v>
      </c>
      <c r="C9" s="18">
        <v>0</v>
      </c>
      <c r="D9" s="18">
        <v>0</v>
      </c>
      <c r="E9" s="18">
        <v>0</v>
      </c>
      <c r="F9" s="18">
        <f t="shared" si="1"/>
        <v>0</v>
      </c>
      <c r="G9" s="18">
        <f t="shared" si="0"/>
        <v>0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0</v>
      </c>
      <c r="D13" s="18">
        <v>0</v>
      </c>
      <c r="E13" s="18">
        <v>0</v>
      </c>
      <c r="F13" s="18">
        <f t="shared" si="1"/>
        <v>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287520.54999999993</v>
      </c>
      <c r="D15" s="13">
        <f>SUM(D16:D24)</f>
        <v>61521.59</v>
      </c>
      <c r="E15" s="13">
        <f>SUM(E16:E24)</f>
        <v>45073.7</v>
      </c>
      <c r="F15" s="13">
        <f>SUM(F16:F24)</f>
        <v>303968.44000000006</v>
      </c>
      <c r="G15" s="13">
        <f>SUM(G16:G24)</f>
        <v>16447.89000000013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0</v>
      </c>
      <c r="D18" s="19">
        <v>0</v>
      </c>
      <c r="E18" s="19">
        <v>0</v>
      </c>
      <c r="F18" s="19">
        <f t="shared" si="3"/>
        <v>0</v>
      </c>
      <c r="G18" s="19">
        <f t="shared" si="2"/>
        <v>0</v>
      </c>
    </row>
    <row r="19" spans="1:7" x14ac:dyDescent="0.2">
      <c r="A19" s="3">
        <v>1240</v>
      </c>
      <c r="B19" s="7" t="s">
        <v>18</v>
      </c>
      <c r="C19" s="18">
        <v>1066062.92</v>
      </c>
      <c r="D19" s="18">
        <v>61521.59</v>
      </c>
      <c r="E19" s="18">
        <v>0</v>
      </c>
      <c r="F19" s="18">
        <f t="shared" si="3"/>
        <v>1127584.51</v>
      </c>
      <c r="G19" s="18">
        <f t="shared" si="2"/>
        <v>61521.590000000084</v>
      </c>
    </row>
    <row r="20" spans="1:7" x14ac:dyDescent="0.2">
      <c r="A20" s="3">
        <v>1250</v>
      </c>
      <c r="B20" s="7" t="s">
        <v>19</v>
      </c>
      <c r="C20" s="18">
        <v>45644.45</v>
      </c>
      <c r="D20" s="18">
        <v>0</v>
      </c>
      <c r="E20" s="18">
        <v>0</v>
      </c>
      <c r="F20" s="18">
        <f t="shared" si="3"/>
        <v>45644.45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-824186.82</v>
      </c>
      <c r="D21" s="18">
        <v>0</v>
      </c>
      <c r="E21" s="18">
        <v>45073.7</v>
      </c>
      <c r="F21" s="18">
        <f t="shared" si="3"/>
        <v>-869260.5199999999</v>
      </c>
      <c r="G21" s="18">
        <f t="shared" si="2"/>
        <v>-45073.699999999953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  <row r="27" spans="1:7" x14ac:dyDescent="0.2">
      <c r="B27" s="24" t="s">
        <v>27</v>
      </c>
      <c r="C27" s="24" t="s">
        <v>28</v>
      </c>
      <c r="D27" s="25"/>
    </row>
    <row r="28" spans="1:7" x14ac:dyDescent="0.2">
      <c r="B28" s="24"/>
      <c r="C28" s="24"/>
      <c r="D28" s="25"/>
    </row>
    <row r="29" spans="1:7" x14ac:dyDescent="0.2">
      <c r="B29" s="24" t="s">
        <v>29</v>
      </c>
      <c r="C29" s="24" t="s">
        <v>30</v>
      </c>
      <c r="D29" s="25"/>
    </row>
  </sheetData>
  <sheetProtection formatCells="0" formatColumns="0" formatRows="0" autoFilter="0"/>
  <mergeCells count="2">
    <mergeCell ref="A1:G1"/>
    <mergeCell ref="B26:G26"/>
  </mergeCells>
  <pageMargins left="0.25" right="0.25" top="0.75" bottom="0.75" header="0.3" footer="0.3"/>
  <pageSetup paperSize="9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2023-01-26T00:46:36Z</cp:lastPrinted>
  <dcterms:created xsi:type="dcterms:W3CDTF">2014-02-09T04:04:15Z</dcterms:created>
  <dcterms:modified xsi:type="dcterms:W3CDTF">2023-01-26T00:46:47Z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