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<sst xmlns="http://schemas.openxmlformats.org/spreadsheetml/2006/main" count="66" uniqueCount="65">
  <si>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</si>
  <si>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</si>
  <si>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</si>
  <si>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</si>
  <si>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</si>
  <si>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</si>
  <si>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</si>
  <si>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</si>
  <si>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</si>
  <si>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</si>
  <si>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</si>
  <si>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</si>
  <si>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</si>
  <si>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</si>
  <si>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</si>
  <si>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</si>
  <si>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</si>
  <si>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</si>
  <si>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</si>
  <si>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</si>
  <si>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</si>
  <si>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</si>
  <si>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</si>
  <si>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</si>
  <si>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</si>
  <si>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</si>
  <si>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</si>
  <si>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</si>
  <si>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</si>
  <si>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</si>
  <si>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</si>
  <si>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</si>
  <si>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</si>
  <si>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</si>
  <si>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</si>
  <si>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</si>
  <si>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</si>
  <si>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</si>
  <si>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</si>
  <si>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</si>
  <si>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</si>
  <si>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</si>
  <si>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</si>
  <si>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</si>
  <si>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</si>
  <si>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</si>
  <si>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</si>
  <si>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</si>
  <si>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</si>
  <si>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</si>
  <si>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</si>
  <si>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</si>
  <si>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</si>
  <si>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</si>
  <si>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</si>
  <si>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</si>
  <si>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</si>
  <si>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</si>
  <si>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</si>
  <si>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</si>
  <si>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31 de Diciembre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</si>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</sst>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zoomScaleSheetLayoutView="100" workbookViewId="0">
      <selection activeCell="F54" sqref="A1:F5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454945.36</v>
      </c>
      <c r="C5" s="20">
        <v>323147.17</v>
      </c>
      <c r="D5" s="9" t="s">
        <v>36</v>
      </c>
      <c r="E5" s="20">
        <v>35088.54</v>
      </c>
      <c r="F5" s="23">
        <v>58735.98</v>
      </c>
    </row>
    <row r="6" spans="1:6" x14ac:dyDescent="0.2">
      <c r="A6" s="9" t="s">
        <v>23</v>
      </c>
      <c r="B6" s="20">
        <v>79084.73</v>
      </c>
      <c r="C6" s="20">
        <v>79084.73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534030.09</v>
      </c>
      <c r="C13" s="22">
        <f>SUM(C5:C11)</f>
        <v>402231.89999999997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35088.54</v>
      </c>
      <c r="F14" s="27">
        <f>SUM(F5:F12)</f>
        <v>58735.98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1174454</v>
      </c>
      <c r="C19" s="20">
        <v>1127584.51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45644.45</v>
      </c>
      <c r="C20" s="20">
        <v>45644.45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-927857.33</v>
      </c>
      <c r="C21" s="20">
        <v>-869260.52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292241.12</v>
      </c>
      <c r="C26" s="22">
        <f>SUM(C16:C24)</f>
        <v>303968.43999999994</v>
      </c>
      <c r="D26" s="12" t="s">
        <v>50</v>
      </c>
      <c r="E26" s="22">
        <f>SUM(E24+E14)</f>
        <v>35088.54</v>
      </c>
      <c r="F26" s="27">
        <f>SUM(F14+F24)</f>
        <v>58735.98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826271.21</v>
      </c>
      <c r="C28" s="22">
        <f>C13+C26</f>
        <v>706200.33999999985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167878.29</v>
      </c>
      <c r="F30" s="27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20">
        <v>167878.29</v>
      </c>
      <c r="F31" s="23">
        <v>167878.29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623304.38</v>
      </c>
      <c r="F35" s="27">
        <f>SUM(F36:F40)</f>
        <v>479586.06999999995</v>
      </c>
    </row>
    <row r="36" spans="1:6" x14ac:dyDescent="0.2">
      <c r="A36" s="16"/>
      <c r="B36" s="14"/>
      <c r="C36" s="15"/>
      <c r="D36" s="9" t="s">
        <v>46</v>
      </c>
      <c r="E36" s="20">
        <v>143718.31</v>
      </c>
      <c r="F36" s="23">
        <v>-232072.38</v>
      </c>
    </row>
    <row r="37" spans="1:6" x14ac:dyDescent="0.2">
      <c r="A37" s="16"/>
      <c r="B37" s="14"/>
      <c r="C37" s="15"/>
      <c r="D37" s="9" t="s">
        <v>14</v>
      </c>
      <c r="E37" s="20">
        <v>479586.07</v>
      </c>
      <c r="F37" s="23">
        <v>711658.45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791182.67</v>
      </c>
      <c r="F46" s="27">
        <f>SUM(F42+F35+F30)</f>
        <v>647464.36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826271.21000000008</v>
      </c>
      <c r="F48" s="22">
        <f>F46+F26</f>
        <v>706200.34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2" spans="1:6" x14ac:dyDescent="0.2">
      <c r="A52" s="1" t="s">
        <v>61</v>
      </c>
      <c r="D52" s="1" t="s">
        <v>62</v>
      </c>
    </row>
    <row r="53" spans="1:6" x14ac:dyDescent="0.2">
      <c r="D53" s="1"/>
    </row>
    <row r="54" spans="1:6" x14ac:dyDescent="0.2">
      <c r="A54" s="1" t="s">
        <v>63</v>
      </c>
      <c r="D54" s="1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2024-02-03T23:52:26Z</cp:lastPrinted>
  <dcterms:created xsi:type="dcterms:W3CDTF">2012-12-11T20:26:08Z</dcterms:created>
  <dcterms:modified xsi:type="dcterms:W3CDTF">2024-02-03T23:52:55Z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