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3.-2023 cuenta publica anual 2023\Cta Pub diciembre 2023 SIRET ANUAL\"/>
    </mc:Choice>
  </mc:AlternateContent>
  <bookViews>
    <workbookView xWindow="0" yWindow="0" windowWidth="24000" windowHeight="9510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2" i="1" s="1"/>
  <c r="F13" i="1"/>
  <c r="E12" i="1"/>
  <c r="D12" i="1"/>
  <c r="C12" i="1"/>
  <c r="B12" i="1"/>
  <c r="F11" i="1"/>
  <c r="F10" i="1"/>
  <c r="F4" i="1" s="1"/>
  <c r="F9" i="1"/>
  <c r="F8" i="1"/>
  <c r="F7" i="1"/>
  <c r="F6" i="1"/>
  <c r="F5" i="1"/>
  <c r="E4" i="1"/>
  <c r="E3" i="1" s="1"/>
  <c r="D4" i="1"/>
  <c r="D3" i="1" s="1"/>
  <c r="C4" i="1"/>
  <c r="B4" i="1"/>
  <c r="C3" i="1"/>
  <c r="B3" i="1"/>
  <c r="F3" i="1" l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<sst xmlns="http://schemas.openxmlformats.org/spreadsheetml/2006/main" count="27" uniqueCount="27">
  <si>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</si>
  <si>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</si>
  <si>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</si>
  <si>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</si>
  <si>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</si>
  <si>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</si>
  <si>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</si>
  <si>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</si>
  <si>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</si>
  <si>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</si>
  <si>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</si>
  <si>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</si>
  <si>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</si>
  <si>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</si>
  <si>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</si>
  <si>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</si>
  <si>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</si>
  <si>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</si>
  <si>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</si>
  <si>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</si>
  <si>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</si>
  <si>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</si>
  <si>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</si>
  <si>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</si>
  <si>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</si>
  <si>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</si>
  <si>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Municipio de Uriangato Gto.
Estado Analítico del Activo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</si>
</sst>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4" fontId="0" fillId="0" borderId="0" xfId="0" applyNumberFormat="1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zoomScaleNormal="100" workbookViewId="0">
      <selection sqref="A1:F2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7" width="13.6640625" style="1" bestFit="1" customWidth="1"/>
    <col min="8" max="16384" width="12" style="1"/>
  </cols>
  <sheetData>
    <row r="1" spans="1:7" ht="45" customHeight="1" x14ac:dyDescent="0.2">
      <c r="A1" s="12" t="s">
        <v>26</v>
      </c>
      <c r="B1" s="13"/>
      <c r="C1" s="13"/>
      <c r="D1" s="13"/>
      <c r="E1" s="13"/>
      <c r="F1" s="14"/>
    </row>
    <row r="2" spans="1:7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7" x14ac:dyDescent="0.2">
      <c r="A3" s="5" t="s">
        <v>6</v>
      </c>
      <c r="B3" s="6">
        <f>B4+B12</f>
        <v>226642368.30000001</v>
      </c>
      <c r="C3" s="6">
        <f t="shared" ref="C3:F3" si="0">C4+C12</f>
        <v>1815622608.8799999</v>
      </c>
      <c r="D3" s="6">
        <f t="shared" si="0"/>
        <v>1749073544.0400002</v>
      </c>
      <c r="E3" s="6">
        <f t="shared" si="0"/>
        <v>293191433.13999999</v>
      </c>
      <c r="F3" s="6">
        <f t="shared" si="0"/>
        <v>66549064.839999974</v>
      </c>
    </row>
    <row r="4" spans="1:7" x14ac:dyDescent="0.2">
      <c r="A4" s="7" t="s">
        <v>7</v>
      </c>
      <c r="B4" s="6">
        <f>SUM(B5:B11)</f>
        <v>94545621.379999995</v>
      </c>
      <c r="C4" s="6">
        <f>SUM(C5:C11)</f>
        <v>1666691657.6099999</v>
      </c>
      <c r="D4" s="6">
        <f>SUM(D5:D11)</f>
        <v>1616577745.8400002</v>
      </c>
      <c r="E4" s="6">
        <f>SUM(E5:E11)</f>
        <v>144659533.14999998</v>
      </c>
      <c r="F4" s="6">
        <f>SUM(F5:F11)</f>
        <v>50113911.769999996</v>
      </c>
    </row>
    <row r="5" spans="1:7" x14ac:dyDescent="0.2">
      <c r="A5" s="8" t="s">
        <v>8</v>
      </c>
      <c r="B5" s="9">
        <v>75695747.659999996</v>
      </c>
      <c r="C5" s="9">
        <v>1207665192.3</v>
      </c>
      <c r="D5" s="9">
        <v>1187844843.3900001</v>
      </c>
      <c r="E5" s="9">
        <v>95516096.569999993</v>
      </c>
      <c r="F5" s="9">
        <f t="shared" ref="F5:F11" si="1">E5-B5</f>
        <v>19820348.909999996</v>
      </c>
      <c r="G5" s="11"/>
    </row>
    <row r="6" spans="1:7" x14ac:dyDescent="0.2">
      <c r="A6" s="8" t="s">
        <v>9</v>
      </c>
      <c r="B6" s="9">
        <v>400401.88</v>
      </c>
      <c r="C6" s="9">
        <v>371026240.80000001</v>
      </c>
      <c r="D6" s="9">
        <v>370743872.70999998</v>
      </c>
      <c r="E6" s="9">
        <v>682769.97</v>
      </c>
      <c r="F6" s="9">
        <f t="shared" si="1"/>
        <v>282368.08999999997</v>
      </c>
    </row>
    <row r="7" spans="1:7" x14ac:dyDescent="0.2">
      <c r="A7" s="8" t="s">
        <v>10</v>
      </c>
      <c r="B7" s="9">
        <v>18449471.84</v>
      </c>
      <c r="C7" s="9">
        <v>88000224.510000005</v>
      </c>
      <c r="D7" s="9">
        <v>57989029.740000002</v>
      </c>
      <c r="E7" s="9">
        <v>48460666.609999999</v>
      </c>
      <c r="F7" s="9">
        <f t="shared" si="1"/>
        <v>30011194.77</v>
      </c>
    </row>
    <row r="8" spans="1:7" x14ac:dyDescent="0.2">
      <c r="A8" s="8" t="s">
        <v>11</v>
      </c>
      <c r="B8" s="9">
        <v>0</v>
      </c>
      <c r="C8" s="9">
        <v>0</v>
      </c>
      <c r="D8" s="9">
        <v>0</v>
      </c>
      <c r="E8" s="9">
        <v>0</v>
      </c>
      <c r="F8" s="9">
        <f t="shared" si="1"/>
        <v>0</v>
      </c>
    </row>
    <row r="9" spans="1:7" x14ac:dyDescent="0.2">
      <c r="A9" s="8" t="s">
        <v>12</v>
      </c>
      <c r="B9" s="9">
        <v>0</v>
      </c>
      <c r="C9" s="9">
        <v>0</v>
      </c>
      <c r="D9" s="9">
        <v>0</v>
      </c>
      <c r="E9" s="9">
        <v>0</v>
      </c>
      <c r="F9" s="9">
        <f t="shared" si="1"/>
        <v>0</v>
      </c>
    </row>
    <row r="10" spans="1:7" x14ac:dyDescent="0.2">
      <c r="A10" s="8" t="s">
        <v>13</v>
      </c>
      <c r="B10" s="9">
        <v>0</v>
      </c>
      <c r="C10" s="9">
        <v>0</v>
      </c>
      <c r="D10" s="9">
        <v>0</v>
      </c>
      <c r="E10" s="9">
        <v>0</v>
      </c>
      <c r="F10" s="9">
        <f t="shared" si="1"/>
        <v>0</v>
      </c>
    </row>
    <row r="11" spans="1:7" x14ac:dyDescent="0.2">
      <c r="A11" s="8" t="s">
        <v>14</v>
      </c>
      <c r="B11" s="9">
        <v>0</v>
      </c>
      <c r="C11" s="9">
        <v>0</v>
      </c>
      <c r="D11" s="9">
        <v>0</v>
      </c>
      <c r="E11" s="9">
        <v>0</v>
      </c>
      <c r="F11" s="9">
        <f t="shared" si="1"/>
        <v>0</v>
      </c>
    </row>
    <row r="12" spans="1:7" x14ac:dyDescent="0.2">
      <c r="A12" s="7" t="s">
        <v>15</v>
      </c>
      <c r="B12" s="6">
        <f>SUM(B13:B21)</f>
        <v>132096746.92</v>
      </c>
      <c r="C12" s="6">
        <f>SUM(C13:C21)</f>
        <v>148930951.26999998</v>
      </c>
      <c r="D12" s="6">
        <f>SUM(D13:D21)</f>
        <v>132495798.20000002</v>
      </c>
      <c r="E12" s="6">
        <f>SUM(E13:E21)</f>
        <v>148531899.98999998</v>
      </c>
      <c r="F12" s="6">
        <f>SUM(F13:F21)</f>
        <v>16435153.069999978</v>
      </c>
    </row>
    <row r="13" spans="1:7" x14ac:dyDescent="0.2">
      <c r="A13" s="8" t="s">
        <v>16</v>
      </c>
      <c r="B13" s="9">
        <v>0</v>
      </c>
      <c r="C13" s="9">
        <v>0</v>
      </c>
      <c r="D13" s="9">
        <v>0</v>
      </c>
      <c r="E13" s="9">
        <v>0</v>
      </c>
      <c r="F13" s="9">
        <f t="shared" ref="F13:F21" si="2">E13-B13</f>
        <v>0</v>
      </c>
    </row>
    <row r="14" spans="1:7" x14ac:dyDescent="0.2">
      <c r="A14" s="8" t="s">
        <v>17</v>
      </c>
      <c r="B14" s="10">
        <v>0</v>
      </c>
      <c r="C14" s="10">
        <v>0</v>
      </c>
      <c r="D14" s="10">
        <v>0</v>
      </c>
      <c r="E14" s="10">
        <v>0</v>
      </c>
      <c r="F14" s="10">
        <f t="shared" si="2"/>
        <v>0</v>
      </c>
    </row>
    <row r="15" spans="1:7" x14ac:dyDescent="0.2">
      <c r="A15" s="8" t="s">
        <v>18</v>
      </c>
      <c r="B15" s="10">
        <v>134541428.37</v>
      </c>
      <c r="C15" s="10">
        <v>142714677.41999999</v>
      </c>
      <c r="D15" s="10">
        <v>125239824.87</v>
      </c>
      <c r="E15" s="10">
        <v>152016280.91999999</v>
      </c>
      <c r="F15" s="10">
        <f t="shared" si="2"/>
        <v>17474852.549999982</v>
      </c>
    </row>
    <row r="16" spans="1:7" x14ac:dyDescent="0.2">
      <c r="A16" s="8" t="s">
        <v>19</v>
      </c>
      <c r="B16" s="9">
        <v>52816806.390000001</v>
      </c>
      <c r="C16" s="9">
        <v>5667372.9199999999</v>
      </c>
      <c r="D16" s="9">
        <v>2864140.26</v>
      </c>
      <c r="E16" s="9">
        <v>55620039.049999997</v>
      </c>
      <c r="F16" s="9">
        <f t="shared" si="2"/>
        <v>2803232.6599999964</v>
      </c>
    </row>
    <row r="17" spans="1:6" x14ac:dyDescent="0.2">
      <c r="A17" s="8" t="s">
        <v>20</v>
      </c>
      <c r="B17" s="9">
        <v>5640189.46</v>
      </c>
      <c r="C17" s="9">
        <v>0</v>
      </c>
      <c r="D17" s="9">
        <v>0</v>
      </c>
      <c r="E17" s="9">
        <v>5640189.46</v>
      </c>
      <c r="F17" s="9">
        <f t="shared" si="2"/>
        <v>0</v>
      </c>
    </row>
    <row r="18" spans="1:6" x14ac:dyDescent="0.2">
      <c r="A18" s="8" t="s">
        <v>21</v>
      </c>
      <c r="B18" s="9">
        <v>-61647278.829999998</v>
      </c>
      <c r="C18" s="9">
        <v>548900.93000000005</v>
      </c>
      <c r="D18" s="9">
        <v>4391833.07</v>
      </c>
      <c r="E18" s="9">
        <v>-65490210.969999999</v>
      </c>
      <c r="F18" s="9">
        <f t="shared" si="2"/>
        <v>-3842932.1400000006</v>
      </c>
    </row>
    <row r="19" spans="1:6" x14ac:dyDescent="0.2">
      <c r="A19" s="8" t="s">
        <v>22</v>
      </c>
      <c r="B19" s="9">
        <v>745601.53</v>
      </c>
      <c r="C19" s="9">
        <v>0</v>
      </c>
      <c r="D19" s="9">
        <v>0</v>
      </c>
      <c r="E19" s="9">
        <v>745601.53</v>
      </c>
      <c r="F19" s="9">
        <f t="shared" si="2"/>
        <v>0</v>
      </c>
    </row>
    <row r="20" spans="1:6" x14ac:dyDescent="0.2">
      <c r="A20" s="8" t="s">
        <v>23</v>
      </c>
      <c r="B20" s="9">
        <v>0</v>
      </c>
      <c r="C20" s="9">
        <v>0</v>
      </c>
      <c r="D20" s="9">
        <v>0</v>
      </c>
      <c r="E20" s="9">
        <v>0</v>
      </c>
      <c r="F20" s="9">
        <f t="shared" si="2"/>
        <v>0</v>
      </c>
    </row>
    <row r="21" spans="1:6" x14ac:dyDescent="0.2">
      <c r="A21" s="8" t="s">
        <v>24</v>
      </c>
      <c r="B21" s="9">
        <v>0</v>
      </c>
      <c r="C21" s="9">
        <v>0</v>
      </c>
      <c r="D21" s="9">
        <v>0</v>
      </c>
      <c r="E21" s="9">
        <v>0</v>
      </c>
      <c r="F21" s="9">
        <f t="shared" si="2"/>
        <v>0</v>
      </c>
    </row>
    <row r="23" spans="1:6" ht="12.75" x14ac:dyDescent="0.2">
      <c r="A23" s="2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C17BD8-C886-4281-B6BA-013CA6D7AE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www.w3.org/XML/1998/namespace"/>
    <ds:schemaRef ds:uri="0c865bf4-0f22-4e4d-b041-7b0c1657e5a8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HP</cp:lastModifiedBy>
  <cp:revision/>
  <dcterms:created xsi:type="dcterms:W3CDTF">2014-02-09T04:04:15Z</dcterms:created>
  <dcterms:modified xsi:type="dcterms:W3CDTF">2024-02-24T00:34:45Z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