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4to trimestre 2023\estados financieros 4to trimestre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D12" i="2"/>
  <c r="C12" i="2"/>
  <c r="B12" i="2"/>
  <c r="F11" i="2"/>
  <c r="F10" i="2"/>
  <c r="F9" i="2"/>
  <c r="F8" i="2"/>
  <c r="F7" i="2"/>
  <c r="F6" i="2"/>
  <c r="F5" i="2"/>
  <c r="D4" i="2"/>
  <c r="C4" i="2"/>
  <c r="B4" i="2"/>
  <c r="C3" i="2" l="1"/>
  <c r="D3" i="2"/>
  <c r="B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<sst xmlns="http://schemas.openxmlformats.org/spreadsheetml/2006/main" count="31" uniqueCount="31">
  <si>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</si>
  <si>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</si>
  <si>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</si>
  <si>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</si>
  <si>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</si>
  <si>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</si>
  <si>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</si>
  <si>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</si>
  <si>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</si>
  <si>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</si>
  <si>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</si>
  <si>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</si>
  <si>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</si>
  <si>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</si>
  <si>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</si>
  <si>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</si>
  <si>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</si>
  <si>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</si>
  <si>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</si>
  <si>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</si>
  <si>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</si>
  <si>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</si>
  <si>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</si>
  <si>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</si>
  <si>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</si>
  <si>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</si>
  <si>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Comisión Municipal del Deporte y Atención a la Juventud del Municipio de Uriangato, Guanajuato.
Estado Analítico del Activo
Del 1 de Enero al 31 de Diciembre de 2023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</si>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</sst>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F26" sqref="A1:F26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706200.33999999985</v>
      </c>
      <c r="C3" s="8">
        <f t="shared" ref="C3:F3" si="0">C4+C12</f>
        <v>14036368.98</v>
      </c>
      <c r="D3" s="8">
        <f t="shared" si="0"/>
        <v>13916298.110000001</v>
      </c>
      <c r="E3" s="8">
        <f t="shared" si="0"/>
        <v>826271.21</v>
      </c>
      <c r="F3" s="8">
        <f t="shared" si="0"/>
        <v>120070.87000000005</v>
      </c>
    </row>
    <row r="4" spans="1:6" x14ac:dyDescent="0.2">
      <c r="A4" s="5" t="s">
        <v>4</v>
      </c>
      <c r="B4" s="8">
        <f>SUM(B5:B11)</f>
        <v>402231.89999999997</v>
      </c>
      <c r="C4" s="8">
        <f>SUM(C5:C11)</f>
        <v>13970706.09</v>
      </c>
      <c r="D4" s="8">
        <f>SUM(D5:D11)</f>
        <v>13838907.9</v>
      </c>
      <c r="E4" s="8">
        <f>SUM(E5:E11)</f>
        <v>534030.09</v>
      </c>
      <c r="F4" s="8">
        <f>SUM(F5:F11)</f>
        <v>131798.19</v>
      </c>
    </row>
    <row r="5" spans="1:6" x14ac:dyDescent="0.2">
      <c r="A5" s="6" t="s">
        <v>5</v>
      </c>
      <c r="B5" s="9">
        <v>323147.17</v>
      </c>
      <c r="C5" s="9">
        <v>7001970.3099999996</v>
      </c>
      <c r="D5" s="9">
        <v>6870172.1200000001</v>
      </c>
      <c r="E5" s="9">
        <v>454945.36</v>
      </c>
      <c r="F5" s="9">
        <f t="shared" ref="F5:F11" si="1">E5-B5</f>
        <v>131798.19</v>
      </c>
    </row>
    <row r="6" spans="1:6" x14ac:dyDescent="0.2">
      <c r="A6" s="6" t="s">
        <v>6</v>
      </c>
      <c r="B6" s="9">
        <v>79084.73</v>
      </c>
      <c r="C6" s="9">
        <v>6968735.7800000003</v>
      </c>
      <c r="D6" s="9">
        <v>6968735.7800000003</v>
      </c>
      <c r="E6" s="9">
        <v>79084.73</v>
      </c>
      <c r="F6" s="9">
        <f t="shared" si="1"/>
        <v>0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303968.43999999994</v>
      </c>
      <c r="C12" s="8">
        <f>SUM(C13:C21)</f>
        <v>65662.89</v>
      </c>
      <c r="D12" s="8">
        <f>SUM(D13:D21)</f>
        <v>77390.209999999992</v>
      </c>
      <c r="E12" s="8">
        <f>SUM(E13:E21)</f>
        <v>292241.12</v>
      </c>
      <c r="F12" s="8">
        <f>SUM(F13:F21)</f>
        <v>-11727.319999999949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v>0</v>
      </c>
      <c r="F13" s="9">
        <f t="shared" ref="F13:F21" si="2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v>0</v>
      </c>
      <c r="F14" s="10">
        <f t="shared" si="2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v>0</v>
      </c>
      <c r="F15" s="10">
        <f t="shared" si="2"/>
        <v>0</v>
      </c>
    </row>
    <row r="16" spans="1:6" x14ac:dyDescent="0.2">
      <c r="A16" s="6" t="s">
        <v>14</v>
      </c>
      <c r="B16" s="9">
        <v>1127584.51</v>
      </c>
      <c r="C16" s="9">
        <v>65662.89</v>
      </c>
      <c r="D16" s="9">
        <v>18793.400000000001</v>
      </c>
      <c r="E16" s="9">
        <v>1174454</v>
      </c>
      <c r="F16" s="9">
        <f t="shared" si="2"/>
        <v>46869.489999999991</v>
      </c>
    </row>
    <row r="17" spans="1:6" x14ac:dyDescent="0.2">
      <c r="A17" s="6" t="s">
        <v>15</v>
      </c>
      <c r="B17" s="9">
        <v>45644.45</v>
      </c>
      <c r="C17" s="9">
        <v>0</v>
      </c>
      <c r="D17" s="9">
        <v>0</v>
      </c>
      <c r="E17" s="9">
        <v>45644.45</v>
      </c>
      <c r="F17" s="9">
        <f t="shared" si="2"/>
        <v>0</v>
      </c>
    </row>
    <row r="18" spans="1:6" x14ac:dyDescent="0.2">
      <c r="A18" s="6" t="s">
        <v>16</v>
      </c>
      <c r="B18" s="9">
        <v>-869260.52</v>
      </c>
      <c r="C18" s="9">
        <v>0</v>
      </c>
      <c r="D18" s="9">
        <v>58596.81</v>
      </c>
      <c r="E18" s="9">
        <v>-927857.33</v>
      </c>
      <c r="F18" s="9">
        <f t="shared" si="2"/>
        <v>-58596.809999999939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v>0</v>
      </c>
      <c r="F19" s="9">
        <f t="shared" si="2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v>0</v>
      </c>
      <c r="F20" s="9">
        <f t="shared" si="2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v>0</v>
      </c>
      <c r="F21" s="9">
        <f t="shared" si="2"/>
        <v>0</v>
      </c>
    </row>
    <row r="23" spans="1:6" ht="12.75" x14ac:dyDescent="0.2">
      <c r="A23" s="7" t="s">
        <v>24</v>
      </c>
    </row>
    <row r="24" spans="1:6" x14ac:dyDescent="0.2">
      <c r="A24" s="1" t="s">
        <v>27</v>
      </c>
      <c r="B24" s="1" t="s">
        <v>28</v>
      </c>
    </row>
    <row r="26" spans="1:6" x14ac:dyDescent="0.2">
      <c r="A26" s="1" t="s">
        <v>29</v>
      </c>
      <c r="B26" s="1" t="s">
        <v>30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2024-02-04T00:03:47Z</cp:lastPrinted>
  <dcterms:created xsi:type="dcterms:W3CDTF">2014-02-09T04:04:15Z</dcterms:created>
  <dcterms:modified xsi:type="dcterms:W3CDTF">2024-02-04T00:03:48Z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