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1er trimestre estados financieros 2023\Nueva carpeta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<sst xmlns="http://schemas.openxmlformats.org/spreadsheetml/2006/main" count="60" uniqueCount="60">
  <si>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</si>
  <si>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</si>
  <si>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</si>
  <si>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</si>
  <si>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</si>
  <si>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</si>
  <si>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</si>
  <si>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</si>
  <si>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</si>
  <si>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</si>
  <si>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</si>
  <si>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</si>
  <si>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</si>
  <si>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</si>
  <si>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</si>
  <si>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</si>
  <si>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</si>
  <si>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</si>
  <si>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</si>
  <si>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</si>
  <si>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</si>
  <si>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</si>
  <si>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</si>
  <si>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</si>
  <si>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</si>
  <si>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</si>
  <si>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</si>
  <si>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</si>
  <si>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</si>
  <si>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</si>
  <si>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</si>
  <si>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</si>
  <si>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</si>
  <si>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</si>
  <si>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</si>
  <si>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</si>
  <si>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</si>
  <si>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</si>
  <si>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</si>
  <si>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</si>
  <si>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</si>
  <si>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</si>
  <si>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</si>
  <si>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</si>
  <si>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</si>
  <si>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</si>
  <si>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</si>
  <si>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</si>
  <si>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</si>
  <si>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</si>
  <si>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</si>
  <si>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</si>
  <si>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</si>
  <si>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</si>
  <si>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</si>
  <si>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Actividades
Del 1 de Enero al 31 de Marzo de 2023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</si>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</sst>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5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2"/>
  <sheetViews>
    <sheetView tabSelected="1" topLeftCell="A34" zoomScaleNormal="100" workbookViewId="0">
      <selection activeCell="A78" sqref="A78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2023</v>
      </c>
      <c r="C2" s="5">
        <v>2022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277460.96000000002</v>
      </c>
      <c r="C4" s="14">
        <f>SUM(C5:C11)</f>
        <v>1089323.95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6.46</v>
      </c>
      <c r="C9" s="15">
        <v>-35.049999999999997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277454.5</v>
      </c>
      <c r="C11" s="15">
        <v>1089359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1490000</v>
      </c>
      <c r="C13" s="14">
        <f>SUM(C14:C15)</f>
        <v>5350796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1490000</v>
      </c>
      <c r="C15" s="15">
        <v>5350796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1767460.96</v>
      </c>
      <c r="C24" s="16">
        <f>SUM(C4+C13+C17)</f>
        <v>6440119.9500000002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1615688.03</v>
      </c>
      <c r="C27" s="14">
        <f>SUM(C28:C30)</f>
        <v>6580018.4100000001</v>
      </c>
      <c r="D27" s="2"/>
    </row>
    <row r="28" spans="1:5" ht="11.25" customHeight="1" x14ac:dyDescent="0.2">
      <c r="A28" s="8" t="s">
        <v>36</v>
      </c>
      <c r="B28" s="15">
        <v>793676.29</v>
      </c>
      <c r="C28" s="15">
        <v>3439195.21</v>
      </c>
      <c r="D28" s="4">
        <v>5110</v>
      </c>
    </row>
    <row r="29" spans="1:5" ht="11.25" customHeight="1" x14ac:dyDescent="0.2">
      <c r="A29" s="8" t="s">
        <v>16</v>
      </c>
      <c r="B29" s="15">
        <v>277498.3</v>
      </c>
      <c r="C29" s="15">
        <v>1194991.3700000001</v>
      </c>
      <c r="D29" s="4">
        <v>5120</v>
      </c>
    </row>
    <row r="30" spans="1:5" ht="11.25" customHeight="1" x14ac:dyDescent="0.2">
      <c r="A30" s="8" t="s">
        <v>17</v>
      </c>
      <c r="B30" s="15">
        <v>544513.43999999994</v>
      </c>
      <c r="C30" s="15">
        <v>1945831.83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3000</v>
      </c>
      <c r="C32" s="14">
        <f>SUM(C33:C41)</f>
        <v>29585.200000000001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3000</v>
      </c>
      <c r="C36" s="15">
        <v>29585.200000000001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62588.72</v>
      </c>
      <c r="D55" s="2"/>
    </row>
    <row r="56" spans="1:5" ht="11.25" customHeight="1" x14ac:dyDescent="0.2">
      <c r="A56" s="8" t="s">
        <v>31</v>
      </c>
      <c r="B56" s="15">
        <v>0</v>
      </c>
      <c r="C56" s="15">
        <v>62588.72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1618688.03</v>
      </c>
      <c r="C64" s="16">
        <f>C61+C55+C48+C43+C32+C27</f>
        <v>6672192.3300000001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148772.92999999993</v>
      </c>
      <c r="C66" s="14">
        <f>C24-C64</f>
        <v>-232072.37999999989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  <row r="70" spans="1:8" x14ac:dyDescent="0.2">
      <c r="A70" s="1" t="s">
        <v>56</v>
      </c>
      <c r="B70" s="1" t="s">
        <v>57</v>
      </c>
    </row>
    <row r="72" spans="1:8" x14ac:dyDescent="0.2">
      <c r="A72" s="1" t="s">
        <v>58</v>
      </c>
      <c r="B72" s="1" t="s">
        <v>59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6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2023-05-04T00:32:05Z</cp:lastPrinted>
  <dcterms:created xsi:type="dcterms:W3CDTF">2012-12-11T20:29:16Z</dcterms:created>
  <dcterms:modified xsi:type="dcterms:W3CDTF">2023-05-04T00:32:12Z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