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Nueva carpeta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C33" i="3"/>
  <c r="B33" i="3"/>
  <c r="C61" i="3" l="1"/>
  <c r="B61" i="3"/>
</calcChain>
</file>

<file path=xl/sharedStrings.xml><?xml version="1.0" encoding="utf-8"?>
<sst xmlns="http://schemas.openxmlformats.org/spreadsheetml/2006/main" count="95" uniqueCount="61">
  <si>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</si>
  <si>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</si>
  <si>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</si>
  <si>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</si>
  <si>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</si>
  <si>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</si>
  <si>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</si>
  <si>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</si>
  <si>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</si>
  <si>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</si>
  <si>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</si>
  <si>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</si>
  <si>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</si>
  <si>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</si>
  <si>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</si>
  <si>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</si>
  <si>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</si>
  <si>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</si>
  <si>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</si>
  <si>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</si>
  <si>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</si>
  <si>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</si>
  <si>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</si>
  <si>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</si>
  <si>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</si>
  <si>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</si>
  <si>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</si>
  <si>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</si>
  <si>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</si>
  <si>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</si>
  <si>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</si>
  <si>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</si>
  <si>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</si>
  <si>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</si>
  <si>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</si>
  <si>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</si>
  <si>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</si>
  <si>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</si>
  <si>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</si>
  <si>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</si>
  <si>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</si>
  <si>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</si>
  <si>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</si>
  <si>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</si>
  <si>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</si>
  <si>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</si>
  <si>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</si>
  <si>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</si>
  <si>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</si>
  <si>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</si>
  <si>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</si>
  <si>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</si>
  <si>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</si>
  <si>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</si>
  <si>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</si>
  <si>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</si>
  <si>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y Atención a la Juventud del Municipio de Uriangato, Guanajuato.
Estado de Flujos de Efectivo
Del 1 de Enero al 31 de Marzo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</si>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</sst>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zoomScaleNormal="100" workbookViewId="0">
      <selection activeCell="C73" sqref="A1:C7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4" ht="45" customHeight="1" x14ac:dyDescent="0.2">
      <c r="A1" s="19" t="s">
        <v>56</v>
      </c>
      <c r="B1" s="20"/>
      <c r="C1" s="21"/>
    </row>
    <row r="2" spans="1:4" ht="15" customHeight="1" x14ac:dyDescent="0.2">
      <c r="A2" s="2" t="s">
        <v>0</v>
      </c>
      <c r="B2" s="3">
        <v>2023</v>
      </c>
      <c r="C2" s="3">
        <v>2022</v>
      </c>
    </row>
    <row r="3" spans="1:4" ht="11.25" customHeight="1" x14ac:dyDescent="0.2">
      <c r="A3" s="4" t="s">
        <v>38</v>
      </c>
      <c r="B3" s="5"/>
      <c r="C3" s="5"/>
    </row>
    <row r="4" spans="1:4" ht="11.25" customHeight="1" x14ac:dyDescent="0.2">
      <c r="A4" s="6" t="s">
        <v>1</v>
      </c>
      <c r="B4" s="16">
        <f>SUM(B5:B14)</f>
        <v>1767460.96</v>
      </c>
      <c r="C4" s="16">
        <f>SUM(C5:C14)</f>
        <v>6440119.9500000002</v>
      </c>
      <c r="D4" s="13" t="s">
        <v>37</v>
      </c>
    </row>
    <row r="5" spans="1:4" ht="11.25" customHeight="1" x14ac:dyDescent="0.2">
      <c r="A5" s="7" t="s">
        <v>2</v>
      </c>
      <c r="B5" s="17">
        <v>0</v>
      </c>
      <c r="C5" s="17">
        <v>0</v>
      </c>
      <c r="D5" s="14">
        <v>100000</v>
      </c>
    </row>
    <row r="6" spans="1:4" ht="11.25" customHeight="1" x14ac:dyDescent="0.2">
      <c r="A6" s="7" t="s">
        <v>3</v>
      </c>
      <c r="B6" s="17">
        <v>0</v>
      </c>
      <c r="C6" s="17">
        <v>0</v>
      </c>
      <c r="D6" s="14">
        <v>200000</v>
      </c>
    </row>
    <row r="7" spans="1:4" ht="11.25" customHeight="1" x14ac:dyDescent="0.2">
      <c r="A7" s="7" t="s">
        <v>33</v>
      </c>
      <c r="B7" s="17">
        <v>0</v>
      </c>
      <c r="C7" s="17">
        <v>0</v>
      </c>
      <c r="D7" s="14">
        <v>300000</v>
      </c>
    </row>
    <row r="8" spans="1:4" ht="11.25" customHeight="1" x14ac:dyDescent="0.2">
      <c r="A8" s="7" t="s">
        <v>4</v>
      </c>
      <c r="B8" s="17">
        <v>0</v>
      </c>
      <c r="C8" s="17">
        <v>0</v>
      </c>
      <c r="D8" s="14">
        <v>400000</v>
      </c>
    </row>
    <row r="9" spans="1:4" ht="11.25" customHeight="1" x14ac:dyDescent="0.2">
      <c r="A9" s="7" t="s">
        <v>34</v>
      </c>
      <c r="B9" s="17">
        <v>6.46</v>
      </c>
      <c r="C9" s="17">
        <v>-35.049999999999997</v>
      </c>
      <c r="D9" s="14">
        <v>500000</v>
      </c>
    </row>
    <row r="10" spans="1:4" ht="11.25" customHeight="1" x14ac:dyDescent="0.2">
      <c r="A10" s="7" t="s">
        <v>35</v>
      </c>
      <c r="B10" s="17">
        <v>0</v>
      </c>
      <c r="C10" s="17">
        <v>0</v>
      </c>
      <c r="D10" s="14">
        <v>600000</v>
      </c>
    </row>
    <row r="11" spans="1:4" ht="11.25" customHeight="1" x14ac:dyDescent="0.2">
      <c r="A11" s="7" t="s">
        <v>36</v>
      </c>
      <c r="B11" s="17">
        <v>277454.5</v>
      </c>
      <c r="C11" s="17">
        <v>1089359</v>
      </c>
      <c r="D11" s="14">
        <v>700000</v>
      </c>
    </row>
    <row r="12" spans="1:4" ht="22.5" x14ac:dyDescent="0.2">
      <c r="A12" s="7" t="s">
        <v>39</v>
      </c>
      <c r="B12" s="17">
        <v>0</v>
      </c>
      <c r="C12" s="17">
        <v>0</v>
      </c>
      <c r="D12" s="14">
        <v>800000</v>
      </c>
    </row>
    <row r="13" spans="1:4" ht="11.25" customHeight="1" x14ac:dyDescent="0.2">
      <c r="A13" s="7" t="s">
        <v>40</v>
      </c>
      <c r="B13" s="17">
        <v>1490000</v>
      </c>
      <c r="C13" s="17">
        <v>5350796</v>
      </c>
      <c r="D13" s="14">
        <v>900000</v>
      </c>
    </row>
    <row r="14" spans="1:4" ht="11.25" customHeight="1" x14ac:dyDescent="0.2">
      <c r="A14" s="7" t="s">
        <v>5</v>
      </c>
      <c r="B14" s="17">
        <v>0</v>
      </c>
      <c r="C14" s="17">
        <v>0</v>
      </c>
      <c r="D14" s="13" t="s">
        <v>52</v>
      </c>
    </row>
    <row r="15" spans="1:4" ht="11.25" customHeight="1" x14ac:dyDescent="0.2">
      <c r="A15" s="8"/>
      <c r="B15" s="18"/>
      <c r="C15" s="18"/>
      <c r="D15" s="13" t="s">
        <v>37</v>
      </c>
    </row>
    <row r="16" spans="1:4" ht="11.25" customHeight="1" x14ac:dyDescent="0.2">
      <c r="A16" s="6" t="s">
        <v>6</v>
      </c>
      <c r="B16" s="16">
        <f>SUM(B17:B32)</f>
        <v>1618688.03</v>
      </c>
      <c r="C16" s="16">
        <f>SUM(C17:C32)</f>
        <v>6609603.6100000003</v>
      </c>
      <c r="D16" s="13" t="s">
        <v>37</v>
      </c>
    </row>
    <row r="17" spans="1:4" ht="11.25" customHeight="1" x14ac:dyDescent="0.2">
      <c r="A17" s="7" t="s">
        <v>7</v>
      </c>
      <c r="B17" s="17">
        <v>793676.29</v>
      </c>
      <c r="C17" s="17">
        <v>3439195.21</v>
      </c>
      <c r="D17" s="14">
        <v>1000</v>
      </c>
    </row>
    <row r="18" spans="1:4" ht="11.25" customHeight="1" x14ac:dyDescent="0.2">
      <c r="A18" s="7" t="s">
        <v>8</v>
      </c>
      <c r="B18" s="17">
        <v>277498.3</v>
      </c>
      <c r="C18" s="17">
        <v>1194991.3700000001</v>
      </c>
      <c r="D18" s="14">
        <v>2000</v>
      </c>
    </row>
    <row r="19" spans="1:4" ht="11.25" customHeight="1" x14ac:dyDescent="0.2">
      <c r="A19" s="7" t="s">
        <v>9</v>
      </c>
      <c r="B19" s="17">
        <v>544513.43999999994</v>
      </c>
      <c r="C19" s="17">
        <v>1945831.83</v>
      </c>
      <c r="D19" s="14">
        <v>3000</v>
      </c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41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11</v>
      </c>
      <c r="B23" s="17">
        <v>3000</v>
      </c>
      <c r="C23" s="17">
        <v>29585.200000000001</v>
      </c>
      <c r="D23" s="14">
        <v>4400</v>
      </c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42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 t="s">
        <v>37</v>
      </c>
    </row>
    <row r="33" spans="1:4" ht="11.25" customHeight="1" x14ac:dyDescent="0.2">
      <c r="A33" s="4" t="s">
        <v>43</v>
      </c>
      <c r="B33" s="16">
        <f>B4-B16</f>
        <v>148772.92999999993</v>
      </c>
      <c r="C33" s="16">
        <f>C4-C16</f>
        <v>-169483.66000000015</v>
      </c>
      <c r="D33" s="13" t="s">
        <v>37</v>
      </c>
    </row>
    <row r="34" spans="1:4" ht="11.25" customHeight="1" x14ac:dyDescent="0.2">
      <c r="A34" s="9"/>
      <c r="B34" s="18"/>
      <c r="C34" s="18"/>
      <c r="D34" s="13" t="s">
        <v>37</v>
      </c>
    </row>
    <row r="35" spans="1:4" ht="11.25" customHeight="1" x14ac:dyDescent="0.2">
      <c r="A35" s="4" t="s">
        <v>54</v>
      </c>
      <c r="B35" s="18"/>
      <c r="C35" s="18"/>
      <c r="D35" s="13" t="s">
        <v>37</v>
      </c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 t="s">
        <v>37</v>
      </c>
    </row>
    <row r="40" spans="1:4" ht="11.25" customHeight="1" x14ac:dyDescent="0.2">
      <c r="A40" s="8"/>
      <c r="B40" s="18"/>
      <c r="C40" s="18"/>
      <c r="D40" s="13" t="s">
        <v>37</v>
      </c>
    </row>
    <row r="41" spans="1:4" ht="11.25" customHeight="1" x14ac:dyDescent="0.2">
      <c r="A41" s="6" t="s">
        <v>6</v>
      </c>
      <c r="B41" s="16">
        <f>SUM(B42:B44)</f>
        <v>11871.77</v>
      </c>
      <c r="C41" s="16">
        <f>SUM(C42:C44)</f>
        <v>61521.59</v>
      </c>
      <c r="D41" s="13" t="s">
        <v>37</v>
      </c>
    </row>
    <row r="42" spans="1:4" ht="11.25" customHeight="1" x14ac:dyDescent="0.2">
      <c r="A42" s="7" t="s">
        <v>20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21</v>
      </c>
      <c r="B43" s="17">
        <v>11871.77</v>
      </c>
      <c r="C43" s="17">
        <v>61521.59</v>
      </c>
      <c r="D43" s="13">
        <v>5000</v>
      </c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44</v>
      </c>
      <c r="B45" s="16">
        <f>B36-B41</f>
        <v>-11871.77</v>
      </c>
      <c r="C45" s="16">
        <f>C36-C41</f>
        <v>-61521.59</v>
      </c>
      <c r="D45" s="13" t="s">
        <v>37</v>
      </c>
    </row>
    <row r="46" spans="1:4" ht="11.25" customHeight="1" x14ac:dyDescent="0.2">
      <c r="A46" s="9"/>
      <c r="B46" s="18"/>
      <c r="C46" s="18"/>
      <c r="D46" s="13" t="s">
        <v>37</v>
      </c>
    </row>
    <row r="47" spans="1:4" ht="11.25" customHeight="1" x14ac:dyDescent="0.2">
      <c r="A47" s="4" t="s">
        <v>55</v>
      </c>
      <c r="B47" s="18"/>
      <c r="C47" s="18"/>
      <c r="D47" s="13" t="s">
        <v>37</v>
      </c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0</v>
      </c>
      <c r="D48" s="13" t="s">
        <v>37</v>
      </c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 t="s">
        <v>37</v>
      </c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 t="s">
        <v>47</v>
      </c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 t="s">
        <v>48</v>
      </c>
    </row>
    <row r="52" spans="1:4" ht="11.25" customHeight="1" x14ac:dyDescent="0.2">
      <c r="A52" s="7" t="s">
        <v>27</v>
      </c>
      <c r="B52" s="17">
        <v>0</v>
      </c>
      <c r="C52" s="17">
        <v>0</v>
      </c>
      <c r="D52" s="15" t="s">
        <v>49</v>
      </c>
    </row>
    <row r="53" spans="1:4" ht="11.25" customHeight="1" x14ac:dyDescent="0.2">
      <c r="A53" s="8"/>
      <c r="B53" s="18"/>
      <c r="C53" s="18"/>
      <c r="D53" s="13" t="s">
        <v>37</v>
      </c>
    </row>
    <row r="54" spans="1:4" ht="11.25" customHeight="1" x14ac:dyDescent="0.2">
      <c r="A54" s="6" t="s">
        <v>6</v>
      </c>
      <c r="B54" s="16">
        <f>SUM(B55+B58)</f>
        <v>33849.83</v>
      </c>
      <c r="C54" s="16">
        <f>SUM(C55+C58)</f>
        <v>7754.44</v>
      </c>
      <c r="D54" s="13" t="s">
        <v>37</v>
      </c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 t="s">
        <v>37</v>
      </c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29</v>
      </c>
      <c r="B58" s="17">
        <v>33849.83</v>
      </c>
      <c r="C58" s="17">
        <v>7754.44</v>
      </c>
      <c r="D58" s="13" t="s">
        <v>37</v>
      </c>
    </row>
    <row r="59" spans="1:4" ht="11.25" customHeight="1" x14ac:dyDescent="0.2">
      <c r="A59" s="4" t="s">
        <v>45</v>
      </c>
      <c r="B59" s="16">
        <f>B48-B54</f>
        <v>-33849.83</v>
      </c>
      <c r="C59" s="16">
        <f>C48-C54</f>
        <v>-7754.44</v>
      </c>
      <c r="D59" s="13" t="s">
        <v>37</v>
      </c>
    </row>
    <row r="60" spans="1:4" ht="11.25" customHeight="1" x14ac:dyDescent="0.2">
      <c r="A60" s="9"/>
      <c r="B60" s="18"/>
      <c r="C60" s="18"/>
      <c r="D60" s="13" t="s">
        <v>37</v>
      </c>
    </row>
    <row r="61" spans="1:4" ht="11.25" customHeight="1" x14ac:dyDescent="0.2">
      <c r="A61" s="4" t="s">
        <v>30</v>
      </c>
      <c r="B61" s="16">
        <f>B59+B45+B33</f>
        <v>103051.32999999993</v>
      </c>
      <c r="C61" s="16">
        <f>C59+C45+C33</f>
        <v>-238759.69000000015</v>
      </c>
      <c r="D61" s="13" t="s">
        <v>37</v>
      </c>
    </row>
    <row r="62" spans="1:4" ht="11.25" customHeight="1" x14ac:dyDescent="0.2">
      <c r="A62" s="9"/>
      <c r="B62" s="18"/>
      <c r="C62" s="18"/>
      <c r="D62" s="13" t="s">
        <v>37</v>
      </c>
    </row>
    <row r="63" spans="1:4" ht="11.25" customHeight="1" x14ac:dyDescent="0.2">
      <c r="A63" s="4" t="s">
        <v>31</v>
      </c>
      <c r="B63" s="16">
        <v>323147.17</v>
      </c>
      <c r="C63" s="16">
        <v>561906.86</v>
      </c>
      <c r="D63" s="13" t="s">
        <v>37</v>
      </c>
    </row>
    <row r="64" spans="1:4" ht="11.25" customHeight="1" x14ac:dyDescent="0.2">
      <c r="A64" s="9"/>
      <c r="B64" s="18"/>
      <c r="C64" s="18"/>
      <c r="D64" s="13" t="s">
        <v>37</v>
      </c>
    </row>
    <row r="65" spans="1:4" ht="11.25" customHeight="1" x14ac:dyDescent="0.2">
      <c r="A65" s="4" t="s">
        <v>32</v>
      </c>
      <c r="B65" s="16">
        <v>426198.5</v>
      </c>
      <c r="C65" s="16">
        <v>323147.17</v>
      </c>
      <c r="D65" s="13" t="s">
        <v>37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46</v>
      </c>
      <c r="B68" s="23"/>
      <c r="C68" s="23"/>
    </row>
    <row r="69" spans="1:4" x14ac:dyDescent="0.2">
      <c r="A69" s="1" t="s">
        <v>57</v>
      </c>
      <c r="B69" s="1" t="s">
        <v>58</v>
      </c>
    </row>
    <row r="71" spans="1:4" x14ac:dyDescent="0.2">
      <c r="A71" s="1" t="s">
        <v>59</v>
      </c>
      <c r="B71" s="1" t="s">
        <v>60</v>
      </c>
    </row>
  </sheetData>
  <sheetProtection formatCells="0" formatColumns="0" formatRows="0" autoFilter="0"/>
  <mergeCells count="2">
    <mergeCell ref="A1:C1"/>
    <mergeCell ref="A68:C68"/>
  </mergeCells>
  <pageMargins left="0.25" right="0.25" top="0.75" bottom="0.75" header="0.3" footer="0.3"/>
  <pageSetup scale="75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5be96a9-161b-45e5-8955-82d7971c9a3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2023-05-04T00:39:01Z</cp:lastPrinted>
  <dcterms:created xsi:type="dcterms:W3CDTF">2012-12-11T20:31:36Z</dcterms:created>
  <dcterms:modified xsi:type="dcterms:W3CDTF">2023-05-04T00:39:04Z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