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<sst xmlns="http://schemas.openxmlformats.org/spreadsheetml/2006/main" count="31" uniqueCount="31">
  <si>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</si>
  <si>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</si>
  <si>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</si>
  <si>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</si>
  <si>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</si>
  <si>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</si>
  <si>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</si>
  <si>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</si>
  <si>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</si>
  <si>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</si>
  <si>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</si>
  <si>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</si>
  <si>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</si>
  <si>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</si>
  <si>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</si>
  <si>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</si>
  <si>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</si>
  <si>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</si>
  <si>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</si>
  <si>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</si>
  <si>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</si>
  <si>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</si>
  <si>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</si>
  <si>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</si>
  <si>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</si>
  <si>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</si>
  <si>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Comisión Municipal del Deporte y Atención a la Juventud del Municipio de Uriangato, Guanajuato.
Estado Analítico del Activo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</si>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</sst>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F31" sqref="A1:F3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706200.33999999985</v>
      </c>
      <c r="C3" s="8">
        <f t="shared" ref="C3:F3" si="0">C4+C12</f>
        <v>3591904.42</v>
      </c>
      <c r="D3" s="8">
        <f t="shared" si="0"/>
        <v>3476981.3200000003</v>
      </c>
      <c r="E3" s="8">
        <f t="shared" si="0"/>
        <v>821123.43999999971</v>
      </c>
      <c r="F3" s="8">
        <f t="shared" si="0"/>
        <v>114923.0999999998</v>
      </c>
    </row>
    <row r="4" spans="1:6" x14ac:dyDescent="0.2">
      <c r="A4" s="5" t="s">
        <v>4</v>
      </c>
      <c r="B4" s="8">
        <f>SUM(B5:B11)</f>
        <v>402231.89999999997</v>
      </c>
      <c r="C4" s="8">
        <f>SUM(C5:C11)</f>
        <v>3580032.65</v>
      </c>
      <c r="D4" s="8">
        <f>SUM(D5:D11)</f>
        <v>3476981.3200000003</v>
      </c>
      <c r="E4" s="8">
        <f>SUM(E5:E11)</f>
        <v>505283.22999999975</v>
      </c>
      <c r="F4" s="8">
        <f>SUM(F5:F11)</f>
        <v>103051.32999999978</v>
      </c>
    </row>
    <row r="5" spans="1:6" x14ac:dyDescent="0.2">
      <c r="A5" s="6" t="s">
        <v>5</v>
      </c>
      <c r="B5" s="9">
        <v>323147.17</v>
      </c>
      <c r="C5" s="9">
        <v>1812578.15</v>
      </c>
      <c r="D5" s="9">
        <v>1709526.82</v>
      </c>
      <c r="E5" s="9">
        <f>B5+C5-D5</f>
        <v>426198.49999999977</v>
      </c>
      <c r="F5" s="9">
        <f t="shared" ref="F5:F11" si="1">E5-B5</f>
        <v>103051.32999999978</v>
      </c>
    </row>
    <row r="6" spans="1:6" x14ac:dyDescent="0.2">
      <c r="A6" s="6" t="s">
        <v>6</v>
      </c>
      <c r="B6" s="9">
        <v>79084.73</v>
      </c>
      <c r="C6" s="9">
        <v>1767454.5</v>
      </c>
      <c r="D6" s="9">
        <v>1767454.5</v>
      </c>
      <c r="E6" s="9">
        <f t="shared" ref="E6:E11" si="2">B6+C6-D6</f>
        <v>79084.729999999981</v>
      </c>
      <c r="F6" s="9">
        <f t="shared" si="1"/>
        <v>0</v>
      </c>
    </row>
    <row r="7" spans="1:6" x14ac:dyDescent="0.2">
      <c r="A7" s="6" t="s">
        <v>7</v>
      </c>
      <c r="B7" s="9">
        <v>0</v>
      </c>
      <c r="C7" s="9">
        <v>0</v>
      </c>
      <c r="D7" s="9">
        <v>0</v>
      </c>
      <c r="E7" s="9">
        <f t="shared" si="2"/>
        <v>0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303968.43999999994</v>
      </c>
      <c r="C12" s="8">
        <f>SUM(C13:C21)</f>
        <v>11871.77</v>
      </c>
      <c r="D12" s="8">
        <f>SUM(D13:D21)</f>
        <v>0</v>
      </c>
      <c r="E12" s="8">
        <f>SUM(E13:E21)</f>
        <v>315840.20999999996</v>
      </c>
      <c r="F12" s="8">
        <f>SUM(F13:F21)</f>
        <v>11871.770000000019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0</v>
      </c>
      <c r="C15" s="10">
        <v>0</v>
      </c>
      <c r="D15" s="10">
        <v>0</v>
      </c>
      <c r="E15" s="10">
        <f t="shared" si="4"/>
        <v>0</v>
      </c>
      <c r="F15" s="10">
        <f t="shared" si="3"/>
        <v>0</v>
      </c>
    </row>
    <row r="16" spans="1:6" x14ac:dyDescent="0.2">
      <c r="A16" s="6" t="s">
        <v>14</v>
      </c>
      <c r="B16" s="9">
        <v>1127584.51</v>
      </c>
      <c r="C16" s="9">
        <v>11871.77</v>
      </c>
      <c r="D16" s="9">
        <v>0</v>
      </c>
      <c r="E16" s="9">
        <f t="shared" si="4"/>
        <v>1139456.28</v>
      </c>
      <c r="F16" s="9">
        <f t="shared" si="3"/>
        <v>11871.770000000019</v>
      </c>
    </row>
    <row r="17" spans="1:6" x14ac:dyDescent="0.2">
      <c r="A17" s="6" t="s">
        <v>15</v>
      </c>
      <c r="B17" s="9">
        <v>45644.45</v>
      </c>
      <c r="C17" s="9">
        <v>0</v>
      </c>
      <c r="D17" s="9">
        <v>0</v>
      </c>
      <c r="E17" s="9">
        <f t="shared" si="4"/>
        <v>45644.45</v>
      </c>
      <c r="F17" s="9">
        <f t="shared" si="3"/>
        <v>0</v>
      </c>
    </row>
    <row r="18" spans="1:6" x14ac:dyDescent="0.2">
      <c r="A18" s="6" t="s">
        <v>16</v>
      </c>
      <c r="B18" s="9">
        <v>-869260.52</v>
      </c>
      <c r="C18" s="9">
        <v>0</v>
      </c>
      <c r="D18" s="9">
        <v>0</v>
      </c>
      <c r="E18" s="9">
        <f t="shared" si="4"/>
        <v>-869260.52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2.75" x14ac:dyDescent="0.2">
      <c r="A23" s="7" t="s">
        <v>24</v>
      </c>
    </row>
    <row r="24" spans="1:6" x14ac:dyDescent="0.2">
      <c r="A24" s="14" t="s">
        <v>27</v>
      </c>
      <c r="B24" s="14" t="s">
        <v>28</v>
      </c>
    </row>
    <row r="25" spans="1:6" x14ac:dyDescent="0.2">
      <c r="A25" s="14"/>
      <c r="B25" s="14"/>
    </row>
    <row r="26" spans="1:6" x14ac:dyDescent="0.2">
      <c r="A26" s="14" t="s">
        <v>29</v>
      </c>
      <c r="B26" s="14" t="s">
        <v>30</v>
      </c>
    </row>
  </sheetData>
  <sheetProtection formatCells="0" formatColumns="0" formatRows="0" autoFilter="0"/>
  <mergeCells count="1">
    <mergeCell ref="A1:F1"/>
  </mergeCells>
  <pageMargins left="0.25" right="0.25" top="0.75" bottom="0.75" header="0.3" footer="0.3"/>
  <pageSetup paperSize="9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2023-05-04T00:40:08Z</cp:lastPrinted>
  <dcterms:created xsi:type="dcterms:W3CDTF">2014-02-09T04:04:15Z</dcterms:created>
  <dcterms:modified xsi:type="dcterms:W3CDTF">2023-05-04T00:40:38Z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