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023\2do trimestre estados financieros 2023\"/>
    </mc:Choice>
  </mc:AlternateContent>
  <bookViews>
    <workbookView xWindow="0" yWindow="0" windowWidth="19200" windowHeight="1194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3" i="1"/>
  <c r="C24" i="1" l="1"/>
  <c r="D24" i="1"/>
  <c r="E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<sst xmlns="http://schemas.openxmlformats.org/spreadsheetml/2006/main" count="49" uniqueCount="41">
  <si>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</si>
  <si>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</si>
  <si>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</si>
  <si>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</si>
  <si>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</si>
  <si>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</si>
  <si>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</si>
  <si>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</si>
  <si>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</si>
  <si>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</si>
  <si>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</si>
  <si>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</si>
  <si>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</si>
  <si>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</si>
  <si>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</si>
  <si>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</si>
  <si>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</si>
  <si>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</si>
  <si>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</si>
  <si>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</si>
  <si>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</si>
  <si>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</si>
  <si>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</si>
  <si>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</si>
  <si>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</si>
  <si>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</si>
  <si>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</si>
  <si>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</si>
  <si>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</si>
  <si>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</si>
  <si>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</si>
  <si>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</si>
  <si>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</si>
  <si>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</si>
  <si>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</si>
  <si>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</si>
  <si>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Comisión Municipal del Deporte y Atención a la Juventud del Municipio de Uriangato, Guanajuato.
Flujo de Fondos
Del 1 de Enero al 30 de Junio de 2023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</si>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</sst>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4" fillId="0" borderId="0" xfId="2" applyFont="1" applyFill="1" applyBorder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showGridLines="0" tabSelected="1" workbookViewId="0">
      <selection activeCell="E28" sqref="E28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7" t="s">
        <v>36</v>
      </c>
      <c r="B1" s="28"/>
      <c r="C1" s="28"/>
      <c r="D1" s="28"/>
      <c r="E1" s="29"/>
    </row>
    <row r="2" spans="1:5" ht="22.5" x14ac:dyDescent="0.2">
      <c r="A2" s="30" t="s">
        <v>20</v>
      </c>
      <c r="B2" s="31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5974589</v>
      </c>
      <c r="D3" s="3">
        <f t="shared" ref="D3:E3" si="0">SUM(D4:D13)</f>
        <v>3281750.62</v>
      </c>
      <c r="E3" s="4">
        <f t="shared" si="0"/>
        <v>3281750.62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100</v>
      </c>
      <c r="D8" s="6">
        <v>16.12</v>
      </c>
      <c r="E8" s="7">
        <v>16.12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880000</v>
      </c>
      <c r="D10" s="6">
        <v>571734.5</v>
      </c>
      <c r="E10" s="7">
        <v>571734.5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5094489</v>
      </c>
      <c r="D12" s="6">
        <v>2710000</v>
      </c>
      <c r="E12" s="7">
        <v>2710000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5974589</v>
      </c>
      <c r="D14" s="9">
        <f t="shared" ref="D14:E14" si="1">SUM(D15:D23)</f>
        <v>3301796.3999999994</v>
      </c>
      <c r="E14" s="10">
        <f t="shared" si="1"/>
        <v>3301796.3999999994</v>
      </c>
    </row>
    <row r="15" spans="1:5" x14ac:dyDescent="0.2">
      <c r="A15" s="5"/>
      <c r="B15" s="14" t="s">
        <v>12</v>
      </c>
      <c r="C15" s="6">
        <v>3822961.8</v>
      </c>
      <c r="D15" s="6">
        <v>1615303.44</v>
      </c>
      <c r="E15" s="7">
        <v>1615303.44</v>
      </c>
    </row>
    <row r="16" spans="1:5" x14ac:dyDescent="0.2">
      <c r="A16" s="5"/>
      <c r="B16" s="14" t="s">
        <v>13</v>
      </c>
      <c r="C16" s="6">
        <v>842000</v>
      </c>
      <c r="D16" s="6">
        <v>654348.78</v>
      </c>
      <c r="E16" s="7">
        <v>654348.78</v>
      </c>
    </row>
    <row r="17" spans="1:5" x14ac:dyDescent="0.2">
      <c r="A17" s="5"/>
      <c r="B17" s="14" t="s">
        <v>14</v>
      </c>
      <c r="C17" s="6">
        <v>1167609.77</v>
      </c>
      <c r="D17" s="6">
        <v>997468.09</v>
      </c>
      <c r="E17" s="7">
        <v>997468.09</v>
      </c>
    </row>
    <row r="18" spans="1:5" x14ac:dyDescent="0.2">
      <c r="A18" s="5"/>
      <c r="B18" s="14" t="s">
        <v>9</v>
      </c>
      <c r="C18" s="6">
        <v>98000</v>
      </c>
      <c r="D18" s="6">
        <v>6600</v>
      </c>
      <c r="E18" s="7">
        <v>6600</v>
      </c>
    </row>
    <row r="19" spans="1:5" x14ac:dyDescent="0.2">
      <c r="A19" s="5"/>
      <c r="B19" s="14" t="s">
        <v>15</v>
      </c>
      <c r="C19" s="6">
        <v>44017.43</v>
      </c>
      <c r="D19" s="6">
        <v>28076.09</v>
      </c>
      <c r="E19" s="7">
        <v>28076.09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-20045.779999999329</v>
      </c>
      <c r="E24" s="13">
        <f>E3-E14</f>
        <v>-20045.779999999329</v>
      </c>
    </row>
    <row r="27" spans="1:5" ht="22.5" x14ac:dyDescent="0.2">
      <c r="A27" s="30" t="s">
        <v>20</v>
      </c>
      <c r="B27" s="31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-20045.78</v>
      </c>
      <c r="E28" s="21">
        <f>SUM(E29:E35)</f>
        <v>-20045.78</v>
      </c>
    </row>
    <row r="29" spans="1:5" x14ac:dyDescent="0.2">
      <c r="A29" s="5"/>
      <c r="B29" s="14" t="s">
        <v>26</v>
      </c>
      <c r="C29" s="22">
        <v>0</v>
      </c>
      <c r="D29" s="22">
        <v>80277.710000000006</v>
      </c>
      <c r="E29" s="23">
        <v>80277.710000000006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-100323.49</v>
      </c>
      <c r="E32" s="23">
        <v>-100323.49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-20045.78</v>
      </c>
      <c r="E40" s="13">
        <f>E28+E36</f>
        <v>-20045.78</v>
      </c>
    </row>
    <row r="41" spans="1:5" x14ac:dyDescent="0.2">
      <c r="A41" s="1" t="s">
        <v>24</v>
      </c>
    </row>
    <row r="42" spans="1:5" x14ac:dyDescent="0.2">
      <c r="B42" s="26" t="s">
        <v>37</v>
      </c>
      <c r="C42" s="26" t="s">
        <v>38</v>
      </c>
    </row>
    <row r="43" spans="1:5" x14ac:dyDescent="0.2">
      <c r="B43" s="26"/>
      <c r="C43" s="26"/>
    </row>
    <row r="44" spans="1:5" x14ac:dyDescent="0.2">
      <c r="B44" s="26" t="s">
        <v>39</v>
      </c>
      <c r="C44" s="26" t="s">
        <v>40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2018-07-16T14:09:31Z</cp:lastPrinted>
  <dcterms:created xsi:type="dcterms:W3CDTF">2017-12-20T04:54:53Z</dcterms:created>
  <dcterms:modified xsi:type="dcterms:W3CDTF">2023-11-01T22:24:45Z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