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5" i="1" l="1"/>
  <c r="J25" i="1"/>
  <c r="I25" i="1"/>
  <c r="H25" i="1"/>
  <c r="G25" i="1"/>
  <c r="K18" i="1"/>
  <c r="J18" i="1"/>
  <c r="I18" i="1"/>
  <c r="H18" i="1"/>
  <c r="G18" i="1"/>
  <c r="M25" i="1" l="1"/>
  <c r="M18" i="1"/>
  <c r="M9" i="1"/>
  <c r="K27" i="1"/>
  <c r="I27" i="1"/>
  <c r="H27" i="1"/>
  <c r="J27" i="1"/>
  <c r="G27" i="1"/>
  <c r="L25" i="1"/>
  <c r="L18" i="1"/>
  <c r="L9" i="1"/>
  <c r="L27" i="1" l="1"/>
  <c r="M27" i="1"/>
</calcChain>
</file>

<file path=xl/sharedStrings.xml><?xml version="1.0" encoding="utf-8"?>
<sst xmlns="http://schemas.openxmlformats.org/spreadsheetml/2006/main" count="35" uniqueCount="35">
  <si>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</si>
  <si>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</si>
  <si>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</si>
  <si>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</si>
  <si>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</si>
  <si>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</si>
  <si>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</si>
  <si>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</si>
  <si>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</si>
  <si>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</si>
  <si>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</si>
  <si>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</si>
  <si>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</si>
  <si>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</si>
  <si>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</si>
  <si>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</si>
  <si>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</si>
  <si>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</si>
  <si>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</si>
  <si>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</si>
  <si>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</si>
  <si>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</si>
  <si>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DIRECCION GENERAL Y DE ACTIVACION FISICA</t>
  </si>
  <si>
    <t>MUEBLES DE OFICINA Y ESTANTERIA</t>
  </si>
  <si>
    <t>EQUIPO DE COMPUTO Y DE TECNOLOGIAS DE LA INFORMAC</t>
  </si>
  <si>
    <t>EQUIPOS Y APARATOS AUDIOVISUALES</t>
  </si>
  <si>
    <t>APARATOS DEPORTIVOS</t>
  </si>
  <si>
    <t>OTROS EQUIPOS DE TRANSPORTE</t>
  </si>
  <si>
    <t>EQUIPO DE COMUNICACION Y TELECOMUNICACION</t>
  </si>
  <si>
    <t>HERRAMIENTAS Y MAQUINAS-HERRAMIENTA</t>
  </si>
  <si>
    <t>Comisión Municipal del Deporte y Atención a la Juventud del Municipio de Uriangato, Guanajuato.
Programas y Proyectos de Inversión
Del 1 de Enero al 30 de Junio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</si>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</sst>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0" fillId="0" borderId="0" xfId="0" applyFont="1" applyProtection="1">
      <protection locked="0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abSelected="1" workbookViewId="0">
      <selection activeCell="J40" sqref="J4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30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 t="shared" ref="G9:G15" si="0">+H9</f>
        <v>0</v>
      </c>
      <c r="H9" s="36">
        <v>0</v>
      </c>
      <c r="I9" s="36">
        <v>12000</v>
      </c>
      <c r="J9" s="36">
        <v>0</v>
      </c>
      <c r="K9" s="36">
        <v>7600</v>
      </c>
      <c r="L9" s="37">
        <f t="shared" ref="L9:L15" si="1">IFERROR(K9/H9,0)</f>
        <v>0</v>
      </c>
      <c r="M9" s="38">
        <f t="shared" ref="M9:M15" si="2">IFERROR(K9/I9,0)</f>
        <v>0.6333333333333333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 t="shared" si="0"/>
        <v>15000</v>
      </c>
      <c r="H10" s="36">
        <v>15000</v>
      </c>
      <c r="I10" s="36">
        <v>15000</v>
      </c>
      <c r="J10" s="36">
        <v>0</v>
      </c>
      <c r="K10" s="36">
        <v>11871.77</v>
      </c>
      <c r="L10" s="37">
        <f t="shared" si="1"/>
        <v>0.7914513333333334</v>
      </c>
      <c r="M10" s="38">
        <f t="shared" si="2"/>
        <v>0.7914513333333334</v>
      </c>
    </row>
    <row r="11" spans="2:13" x14ac:dyDescent="0.2">
      <c r="B11" s="32"/>
      <c r="C11" s="33"/>
      <c r="D11" s="34"/>
      <c r="E11" s="29">
        <v>5210</v>
      </c>
      <c r="F11" s="30" t="s">
        <v>25</v>
      </c>
      <c r="G11" s="35">
        <f t="shared" si="0"/>
        <v>1000</v>
      </c>
      <c r="H11" s="36">
        <v>1000</v>
      </c>
      <c r="I11" s="36">
        <v>1000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/>
      <c r="C12" s="33"/>
      <c r="D12" s="34"/>
      <c r="E12" s="29">
        <v>5220</v>
      </c>
      <c r="F12" s="30" t="s">
        <v>26</v>
      </c>
      <c r="G12" s="35">
        <f t="shared" si="0"/>
        <v>1000</v>
      </c>
      <c r="H12" s="36">
        <v>1000</v>
      </c>
      <c r="I12" s="36">
        <v>1000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5490</v>
      </c>
      <c r="F13" s="30" t="s">
        <v>27</v>
      </c>
      <c r="G13" s="35">
        <f t="shared" si="0"/>
        <v>1000</v>
      </c>
      <c r="H13" s="36">
        <v>1000</v>
      </c>
      <c r="I13" s="36">
        <v>1000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5650</v>
      </c>
      <c r="F14" s="30" t="s">
        <v>28</v>
      </c>
      <c r="G14" s="35">
        <f t="shared" si="0"/>
        <v>1000</v>
      </c>
      <c r="H14" s="36">
        <v>1000</v>
      </c>
      <c r="I14" s="36">
        <v>1000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5670</v>
      </c>
      <c r="F15" s="30" t="s">
        <v>29</v>
      </c>
      <c r="G15" s="35">
        <f t="shared" si="0"/>
        <v>25017.43</v>
      </c>
      <c r="H15" s="36">
        <v>25017.43</v>
      </c>
      <c r="I15" s="36">
        <v>25017.43</v>
      </c>
      <c r="J15" s="36">
        <v>0</v>
      </c>
      <c r="K15" s="36">
        <v>8604.32</v>
      </c>
      <c r="L15" s="37">
        <f t="shared" si="1"/>
        <v>0.34393300990549386</v>
      </c>
      <c r="M15" s="38">
        <f t="shared" si="2"/>
        <v>0.34393300990549386</v>
      </c>
    </row>
    <row r="16" spans="2:13" x14ac:dyDescent="0.2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88" t="s">
        <v>14</v>
      </c>
      <c r="C18" s="89"/>
      <c r="D18" s="89"/>
      <c r="E18" s="89"/>
      <c r="F18" s="89"/>
      <c r="G18" s="7">
        <f>SUM(G9:G15)</f>
        <v>44017.43</v>
      </c>
      <c r="H18" s="7">
        <f>SUM(H9:H15)</f>
        <v>44017.43</v>
      </c>
      <c r="I18" s="7">
        <f>SUM(I9:I15)</f>
        <v>56017.43</v>
      </c>
      <c r="J18" s="7">
        <f>SUM(J9:J15)</f>
        <v>0</v>
      </c>
      <c r="K18" s="7">
        <f>SUM(K9:K15)</f>
        <v>28076.09</v>
      </c>
      <c r="L18" s="8">
        <f>IFERROR(K18/H18,0)</f>
        <v>0.6378402828152393</v>
      </c>
      <c r="M18" s="9">
        <f>IFERROR(K18/I18,0)</f>
        <v>0.5012027506438621</v>
      </c>
    </row>
    <row r="19" spans="2:13" ht="4.9000000000000004" customHeight="1" x14ac:dyDescent="0.2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90" t="s">
        <v>15</v>
      </c>
      <c r="C20" s="87"/>
      <c r="D20" s="87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25"/>
      <c r="C21" s="87" t="s">
        <v>16</v>
      </c>
      <c r="D21" s="87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">
      <c r="B25" s="88" t="s">
        <v>17</v>
      </c>
      <c r="C25" s="89"/>
      <c r="D25" s="89"/>
      <c r="E25" s="89"/>
      <c r="F25" s="89"/>
      <c r="G25" s="7" t="e">
        <f>SUM(#REF!)</f>
        <v>#REF!</v>
      </c>
      <c r="H25" s="7" t="e">
        <f>SUM(#REF!)</f>
        <v>#REF!</v>
      </c>
      <c r="I25" s="7" t="e">
        <f>SUM(#REF!)</f>
        <v>#REF!</v>
      </c>
      <c r="J25" s="7" t="e">
        <f>SUM(#REF!)</f>
        <v>#REF!</v>
      </c>
      <c r="K25" s="7" t="e">
        <f>SUM(#REF!)</f>
        <v>#REF!</v>
      </c>
      <c r="L25" s="8">
        <f>IFERROR(K25/H25,0)</f>
        <v>0</v>
      </c>
      <c r="M25" s="9">
        <f>IFERROR(K25/I25,0)</f>
        <v>0</v>
      </c>
    </row>
    <row r="26" spans="2:13" x14ac:dyDescent="0.2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">
      <c r="B27" s="75" t="s">
        <v>18</v>
      </c>
      <c r="C27" s="76"/>
      <c r="D27" s="76"/>
      <c r="E27" s="76"/>
      <c r="F27" s="76"/>
      <c r="G27" s="10" t="e">
        <f>+G18+G25</f>
        <v>#REF!</v>
      </c>
      <c r="H27" s="10" t="e">
        <f>+H18+H25</f>
        <v>#REF!</v>
      </c>
      <c r="I27" s="10" t="e">
        <f>+I18+I25</f>
        <v>#REF!</v>
      </c>
      <c r="J27" s="10" t="e">
        <f>+J18+J25</f>
        <v>#REF!</v>
      </c>
      <c r="K27" s="10" t="e">
        <f>+K18+K25</f>
        <v>#REF!</v>
      </c>
      <c r="L27" s="11">
        <f>IFERROR(K27/H27,0)</f>
        <v>0</v>
      </c>
      <c r="M27" s="12">
        <f>IFERROR(K27/I27,0)</f>
        <v>0</v>
      </c>
    </row>
    <row r="28" spans="2:13" x14ac:dyDescent="0.2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5" x14ac:dyDescent="0.25">
      <c r="B29" s="17" t="s">
        <v>19</v>
      </c>
      <c r="C29" s="17"/>
      <c r="D29" s="18"/>
      <c r="E29" s="19"/>
      <c r="F29" s="18"/>
      <c r="G29" s="18"/>
      <c r="H29" s="18"/>
    </row>
    <row r="30" spans="2:13" ht="15" x14ac:dyDescent="0.25">
      <c r="B30" s="91" t="s">
        <v>31</v>
      </c>
      <c r="C30" s="91"/>
      <c r="D30" s="91"/>
      <c r="E30" s="91" t="s">
        <v>32</v>
      </c>
    </row>
    <row r="31" spans="2:13" ht="15" x14ac:dyDescent="0.25">
      <c r="B31" s="91"/>
      <c r="C31" s="91"/>
      <c r="D31" s="91"/>
      <c r="E31" s="91"/>
    </row>
    <row r="32" spans="2:13" ht="15" x14ac:dyDescent="0.25">
      <c r="B32" s="91" t="s">
        <v>33</v>
      </c>
      <c r="C32" s="91"/>
      <c r="D32" s="91"/>
      <c r="E32" s="91" t="s">
        <v>34</v>
      </c>
    </row>
  </sheetData>
  <mergeCells count="22">
    <mergeCell ref="B27:F27"/>
    <mergeCell ref="K3:K5"/>
    <mergeCell ref="L3:M3"/>
    <mergeCell ref="L4:L5"/>
    <mergeCell ref="M4:M5"/>
    <mergeCell ref="B6:D6"/>
    <mergeCell ref="J6:K6"/>
    <mergeCell ref="C7:D7"/>
    <mergeCell ref="B18:F18"/>
    <mergeCell ref="B20:D20"/>
    <mergeCell ref="C21:D21"/>
    <mergeCell ref="B25:F25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25" right="0.25" top="0.75" bottom="0.75" header="0.3" footer="0.3"/>
  <pageSetup paperSize="9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2023-08-15T20:57:12Z</cp:lastPrinted>
  <dcterms:created xsi:type="dcterms:W3CDTF">2020-08-06T19:52:58Z</dcterms:created>
  <dcterms:modified xsi:type="dcterms:W3CDTF">2023-08-16T15:32:17Z</dcterms:modified>
</cp:coreProperties>
</file>