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CUENTA PUBLICA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s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<sst xmlns="http://schemas.openxmlformats.org/spreadsheetml/2006/main" count="62" uniqueCount="62">
  <si>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</si>
  <si>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</si>
  <si>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</si>
  <si>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</si>
  <si>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</si>
  <si>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</si>
  <si>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</si>
  <si>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</si>
  <si>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</si>
  <si>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</si>
  <si>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</si>
  <si>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</si>
  <si>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</si>
  <si>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</si>
  <si>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</si>
  <si>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</si>
  <si>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</si>
  <si>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</si>
  <si>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</si>
  <si>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</si>
  <si>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</si>
  <si>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</si>
  <si>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</si>
  <si>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</si>
  <si>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</si>
  <si>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</si>
  <si>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</si>
  <si>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</si>
  <si>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</si>
  <si>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</si>
  <si>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</si>
  <si>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</si>
  <si>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</si>
  <si>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</si>
  <si>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</si>
  <si>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</si>
  <si>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</si>
  <si>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</si>
  <si>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</si>
  <si>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</si>
  <si>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</si>
  <si>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</si>
  <si>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</si>
  <si>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</si>
  <si>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</si>
  <si>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</si>
  <si>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</si>
  <si>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</si>
  <si>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</si>
  <si>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</si>
  <si>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</si>
  <si>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</si>
  <si>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</si>
  <si>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</si>
  <si>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</si>
  <si>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</si>
  <si>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Comisión Municipal del Deporte y Atención a la Juventud del Municipio de Uriangato, Guanajuato.
Estado de Actividades
Del 1 de Enero al 31 de Marzo de 2022
(Cifras en Pesos)</t>
  </si>
  <si>
    <t>JEFE DE AREA ADMINISTRATIVA Y CONTABLE</t>
  </si>
  <si>
    <t>C.JOSE FRANCISCO VARGAS ALMANZA</t>
  </si>
  <si>
    <t>C.P.MANUEL MARTINEZ MORALES</t>
  </si>
  <si>
    <t>“Bajo protesta de decir verdad declaramos que los Estados Financieros y sus notas, son razonablemente correctos y son responsabilidad del emisor”.</t>
  </si>
  <si>
    <t>DIRECTOR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</si>
</sst>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40" zoomScaleNormal="100" workbookViewId="0">
      <selection activeCell="B75" sqref="A72:B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56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274571.15000000002</v>
      </c>
      <c r="C4" s="9">
        <f>SUM(C5:C11)</f>
        <v>835847.99</v>
      </c>
      <c r="D4" s="2"/>
    </row>
    <row r="5" spans="1:4" x14ac:dyDescent="0.2">
      <c r="A5" s="10" t="s">
        <v>1</v>
      </c>
      <c r="B5" s="11">
        <v>0</v>
      </c>
      <c r="C5" s="11">
        <v>0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0</v>
      </c>
      <c r="C8" s="11">
        <v>0</v>
      </c>
      <c r="D8" s="4">
        <v>4140</v>
      </c>
    </row>
    <row r="9" spans="1:4" x14ac:dyDescent="0.2">
      <c r="A9" s="10" t="s">
        <v>47</v>
      </c>
      <c r="B9" s="11">
        <v>12.15</v>
      </c>
      <c r="C9" s="11">
        <v>91.99</v>
      </c>
      <c r="D9" s="4">
        <v>4150</v>
      </c>
    </row>
    <row r="10" spans="1:4" x14ac:dyDescent="0.2">
      <c r="A10" s="10" t="s">
        <v>48</v>
      </c>
      <c r="B10" s="11">
        <v>0</v>
      </c>
      <c r="C10" s="11">
        <v>0</v>
      </c>
      <c r="D10" s="4">
        <v>4160</v>
      </c>
    </row>
    <row r="11" spans="1:4" ht="11.25" customHeight="1" x14ac:dyDescent="0.2">
      <c r="A11" s="10" t="s">
        <v>49</v>
      </c>
      <c r="B11" s="11">
        <v>274559</v>
      </c>
      <c r="C11" s="11">
        <v>835756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3.75" x14ac:dyDescent="0.2">
      <c r="A13" s="8" t="s">
        <v>50</v>
      </c>
      <c r="B13" s="9">
        <f>SUM(B14:B15)</f>
        <v>1490000</v>
      </c>
      <c r="C13" s="9">
        <f>SUM(C14:C15)</f>
        <v>5244489</v>
      </c>
      <c r="D13" s="2"/>
    </row>
    <row r="14" spans="1:4" ht="22.5" x14ac:dyDescent="0.2">
      <c r="A14" s="10" t="s">
        <v>51</v>
      </c>
      <c r="B14" s="11">
        <v>0</v>
      </c>
      <c r="C14" s="11">
        <v>0</v>
      </c>
      <c r="D14" s="4">
        <v>4210</v>
      </c>
    </row>
    <row r="15" spans="1:4" ht="11.25" customHeight="1" x14ac:dyDescent="0.2">
      <c r="A15" s="10" t="s">
        <v>52</v>
      </c>
      <c r="B15" s="11">
        <v>1490000</v>
      </c>
      <c r="C15" s="11">
        <v>5244489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0</v>
      </c>
      <c r="C17" s="9">
        <f>SUM(C18:C22)</f>
        <v>0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0</v>
      </c>
      <c r="C22" s="11">
        <v>0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1764571.15</v>
      </c>
      <c r="C24" s="13">
        <f>SUM(C4+C13+C17)</f>
        <v>6080336.9900000002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1628671.1199999999</v>
      </c>
      <c r="C27" s="9">
        <f>SUM(C28:C30)</f>
        <v>5797725.2899999991</v>
      </c>
      <c r="D27" s="2"/>
    </row>
    <row r="28" spans="1:5" ht="11.25" customHeight="1" x14ac:dyDescent="0.2">
      <c r="A28" s="10" t="s">
        <v>37</v>
      </c>
      <c r="B28" s="11">
        <v>862232.24</v>
      </c>
      <c r="C28" s="11">
        <v>3458277.01</v>
      </c>
      <c r="D28" s="4">
        <v>5110</v>
      </c>
    </row>
    <row r="29" spans="1:5" ht="11.25" customHeight="1" x14ac:dyDescent="0.2">
      <c r="A29" s="10" t="s">
        <v>16</v>
      </c>
      <c r="B29" s="11">
        <v>345843.21</v>
      </c>
      <c r="C29" s="11">
        <v>1083614.93</v>
      </c>
      <c r="D29" s="4">
        <v>5120</v>
      </c>
    </row>
    <row r="30" spans="1:5" ht="11.25" customHeight="1" x14ac:dyDescent="0.2">
      <c r="A30" s="10" t="s">
        <v>17</v>
      </c>
      <c r="B30" s="11">
        <v>420595.67</v>
      </c>
      <c r="C30" s="11">
        <v>1255833.3500000001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10930</v>
      </c>
      <c r="C32" s="9">
        <f>SUM(C33:C41)</f>
        <v>99263.82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10930</v>
      </c>
      <c r="C36" s="11">
        <v>99263.82</v>
      </c>
      <c r="D36" s="4">
        <v>5240</v>
      </c>
    </row>
    <row r="37" spans="1:4" ht="11.25" customHeight="1" x14ac:dyDescent="0.2">
      <c r="A37" s="10" t="s">
        <v>22</v>
      </c>
      <c r="B37" s="11">
        <v>0</v>
      </c>
      <c r="C37" s="11">
        <v>0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0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0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26624.02</v>
      </c>
      <c r="C55" s="9">
        <f>SUM(C56:C61)</f>
        <v>47916.24</v>
      </c>
      <c r="D55" s="2"/>
    </row>
    <row r="56" spans="1:4" ht="11.25" customHeight="1" x14ac:dyDescent="0.2">
      <c r="A56" s="10" t="s">
        <v>31</v>
      </c>
      <c r="B56" s="11">
        <v>26624.02</v>
      </c>
      <c r="C56" s="11">
        <v>47916.24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</v>
      </c>
      <c r="C61" s="11">
        <v>0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0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0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1666225.14</v>
      </c>
      <c r="C66" s="13">
        <f>C63+C55+C48+C43+C32+C27</f>
        <v>5944905.3499999987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98346.010000000009</v>
      </c>
      <c r="C68" s="9">
        <f>C24-C66</f>
        <v>135431.64000000153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 t="s">
        <v>60</v>
      </c>
      <c r="B70" s="1"/>
      <c r="C70" s="1"/>
      <c r="D70" s="2"/>
      <c r="E70" s="1"/>
      <c r="F70" s="1"/>
      <c r="G70" s="1"/>
      <c r="H70" s="1"/>
    </row>
    <row r="71" spans="1:8" ht="12.75" x14ac:dyDescent="0.2">
      <c r="A71" s="15"/>
    </row>
    <row r="72" spans="1:8" x14ac:dyDescent="0.2">
      <c r="A72" s="1" t="s">
        <v>61</v>
      </c>
      <c r="B72" s="1" t="s">
        <v>57</v>
      </c>
    </row>
    <row r="74" spans="1:8" x14ac:dyDescent="0.2">
      <c r="A74" s="1" t="s">
        <v>58</v>
      </c>
      <c r="B74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2022-07-27T19:01:26Z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