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<sst xmlns="http://schemas.openxmlformats.org/spreadsheetml/2006/main" count="59" uniqueCount="59">
  <si>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</si>
  <si>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</si>
  <si>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</si>
  <si>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</si>
  <si>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</si>
  <si>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</si>
  <si>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</si>
  <si>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</si>
  <si>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</si>
  <si>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</si>
  <si>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</si>
  <si>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</si>
  <si>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</si>
  <si>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</si>
  <si>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</si>
  <si>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</si>
  <si>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</si>
  <si>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</si>
  <si>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</si>
  <si>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</si>
  <si>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</si>
  <si>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</si>
  <si>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</si>
  <si>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</si>
  <si>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</si>
  <si>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</si>
  <si>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</si>
  <si>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</si>
  <si>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</si>
  <si>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</si>
  <si>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</si>
  <si>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</si>
  <si>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</si>
  <si>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</si>
  <si>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</si>
  <si>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</si>
  <si>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</si>
  <si>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</si>
  <si>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</si>
  <si>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</si>
  <si>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</si>
  <si>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</si>
  <si>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</si>
  <si>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</si>
  <si>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</si>
  <si>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</si>
  <si>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</si>
  <si>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</si>
  <si>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</si>
  <si>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</si>
  <si>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</si>
  <si>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</si>
  <si>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</si>
  <si>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</si>
  <si>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Marzo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</si>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</sst>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topLeftCell="A49" zoomScaleNormal="100" zoomScaleSheetLayoutView="80" workbookViewId="0">
      <selection activeCell="A63" sqref="A63:C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0</v>
      </c>
      <c r="C3" s="9">
        <f>C4+C13</f>
        <v>102052.63</v>
      </c>
    </row>
    <row r="4" spans="1:3" ht="11.25" customHeight="1" x14ac:dyDescent="0.2">
      <c r="A4" s="10" t="s">
        <v>7</v>
      </c>
      <c r="B4" s="9">
        <f>SUM(B5:B11)</f>
        <v>0</v>
      </c>
      <c r="C4" s="9">
        <f>SUM(C5:C11)</f>
        <v>102052.63</v>
      </c>
    </row>
    <row r="5" spans="1:3" ht="11.25" customHeight="1" x14ac:dyDescent="0.2">
      <c r="A5" s="11" t="s">
        <v>14</v>
      </c>
      <c r="B5" s="12">
        <v>0</v>
      </c>
      <c r="C5" s="12">
        <v>102052.63</v>
      </c>
    </row>
    <row r="6" spans="1:3" ht="11.25" customHeight="1" x14ac:dyDescent="0.2">
      <c r="A6" s="11" t="s">
        <v>15</v>
      </c>
      <c r="B6" s="12">
        <v>0</v>
      </c>
      <c r="C6" s="12">
        <v>0</v>
      </c>
    </row>
    <row r="7" spans="1:3" ht="11.25" customHeight="1" x14ac:dyDescent="0.2">
      <c r="A7" s="11" t="s">
        <v>16</v>
      </c>
      <c r="B7" s="12">
        <v>0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0</v>
      </c>
    </row>
    <row r="17" spans="1:3" ht="11.25" customHeight="1" x14ac:dyDescent="0.2">
      <c r="A17" s="11" t="s">
        <v>22</v>
      </c>
      <c r="B17" s="12">
        <v>0</v>
      </c>
      <c r="C17" s="12">
        <v>0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3706.62</v>
      </c>
      <c r="C24" s="9">
        <f>C25+C35</f>
        <v>0</v>
      </c>
    </row>
    <row r="25" spans="1:3" ht="11.25" customHeight="1" x14ac:dyDescent="0.2">
      <c r="A25" s="10" t="s">
        <v>9</v>
      </c>
      <c r="B25" s="9">
        <f>SUM(B26:B33)</f>
        <v>3706.62</v>
      </c>
      <c r="C25" s="9">
        <f>SUM(C26:C33)</f>
        <v>0</v>
      </c>
    </row>
    <row r="26" spans="1:3" ht="11.25" customHeight="1" x14ac:dyDescent="0.2">
      <c r="A26" s="11" t="s">
        <v>28</v>
      </c>
      <c r="B26" s="12">
        <v>3706.62</v>
      </c>
      <c r="C26" s="12">
        <v>0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135431.64000000001</v>
      </c>
      <c r="C43" s="9">
        <f>C45+C50+C57</f>
        <v>37085.629999999997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135431.64000000001</v>
      </c>
      <c r="C50" s="9">
        <f>SUM(C51:C55)</f>
        <v>37085.629999999997</v>
      </c>
    </row>
    <row r="51" spans="1:3" ht="11.25" customHeight="1" x14ac:dyDescent="0.2">
      <c r="A51" s="11" t="s">
        <v>43</v>
      </c>
      <c r="B51" s="12">
        <v>0</v>
      </c>
      <c r="C51" s="12">
        <v>37085.629999999997</v>
      </c>
    </row>
    <row r="52" spans="1:3" ht="11.25" customHeight="1" x14ac:dyDescent="0.2">
      <c r="A52" s="11" t="s">
        <v>44</v>
      </c>
      <c r="B52" s="12">
        <v>135431.64000000001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  <row r="63" spans="1:3" x14ac:dyDescent="0.2">
      <c r="A63" s="21" t="s">
        <v>55</v>
      </c>
      <c r="B63" s="21"/>
      <c r="C63" s="21" t="s">
        <v>56</v>
      </c>
    </row>
    <row r="64" spans="1:3" x14ac:dyDescent="0.2">
      <c r="A64" s="21"/>
      <c r="B64" s="21"/>
      <c r="C64" s="21"/>
    </row>
    <row r="65" spans="1:3" x14ac:dyDescent="0.2">
      <c r="A65" s="21" t="s">
        <v>57</v>
      </c>
      <c r="B65" s="21"/>
      <c r="C65" s="21" t="s">
        <v>58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2017-12-15T19:17:38Z</cp:lastPrinted>
  <dcterms:created xsi:type="dcterms:W3CDTF">2012-12-11T20:26:08Z</dcterms:created>
  <dcterms:modified xsi:type="dcterms:W3CDTF">2022-04-27T15:44:50Z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