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F12" i="2" s="1"/>
  <c r="E12" i="2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E3" i="2" s="1"/>
  <c r="D4" i="2"/>
  <c r="D3" i="2" s="1"/>
  <c r="C4" i="2"/>
  <c r="C3" i="2" s="1"/>
  <c r="B4" i="2"/>
  <c r="B3" i="2" s="1"/>
  <c r="F4" i="2" l="1"/>
  <c r="F3" i="2" s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<sst xmlns="http://schemas.openxmlformats.org/spreadsheetml/2006/main" count="31" uniqueCount="31">
  <si>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</si>
  <si>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</si>
  <si>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</si>
  <si>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</si>
  <si>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</si>
  <si>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</si>
  <si>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</si>
  <si>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</si>
  <si>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</si>
  <si>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</si>
  <si>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</si>
  <si>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</si>
  <si>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</si>
  <si>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</si>
  <si>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</si>
  <si>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</si>
  <si>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</si>
  <si>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</si>
  <si>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</si>
  <si>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</si>
  <si>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</si>
  <si>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</si>
  <si>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</si>
  <si>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</si>
  <si>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</si>
  <si>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</si>
  <si>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del Activo
Del 1 de Enero al 31 de Marzo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</si>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</sst>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A24" sqref="A24:C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928512.1399999999</v>
      </c>
      <c r="C3" s="5">
        <f t="shared" ref="C3:F3" si="0">C4+C12</f>
        <v>5057627.5199999996</v>
      </c>
      <c r="D3" s="5">
        <f t="shared" si="0"/>
        <v>4955574.8900000006</v>
      </c>
      <c r="E3" s="5">
        <f t="shared" si="0"/>
        <v>1030564.7699999997</v>
      </c>
      <c r="F3" s="5">
        <f t="shared" si="0"/>
        <v>102052.62999999977</v>
      </c>
    </row>
    <row r="4" spans="1:6" x14ac:dyDescent="0.2">
      <c r="A4" s="6" t="s">
        <v>4</v>
      </c>
      <c r="B4" s="5">
        <f>SUM(B5:B11)</f>
        <v>640991.59</v>
      </c>
      <c r="C4" s="5">
        <f>SUM(C5:C11)</f>
        <v>5057627.5199999996</v>
      </c>
      <c r="D4" s="5">
        <f>SUM(D5:D11)</f>
        <v>4955574.8900000006</v>
      </c>
      <c r="E4" s="5">
        <f>SUM(E5:E11)</f>
        <v>743044.21999999974</v>
      </c>
      <c r="F4" s="5">
        <f>SUM(F5:F11)</f>
        <v>102052.62999999977</v>
      </c>
    </row>
    <row r="5" spans="1:6" x14ac:dyDescent="0.2">
      <c r="A5" s="7" t="s">
        <v>5</v>
      </c>
      <c r="B5" s="8">
        <v>561906.86</v>
      </c>
      <c r="C5" s="8">
        <v>2337612.52</v>
      </c>
      <c r="D5" s="8">
        <v>2235559.89</v>
      </c>
      <c r="E5" s="8">
        <f>B5+C5-D5</f>
        <v>663959.48999999976</v>
      </c>
      <c r="F5" s="8">
        <f t="shared" ref="F5:F11" si="1">E5-B5</f>
        <v>102052.62999999977</v>
      </c>
    </row>
    <row r="6" spans="1:6" x14ac:dyDescent="0.2">
      <c r="A6" s="7" t="s">
        <v>6</v>
      </c>
      <c r="B6" s="8">
        <v>79084.73</v>
      </c>
      <c r="C6" s="8">
        <v>2720015</v>
      </c>
      <c r="D6" s="8">
        <v>2720015</v>
      </c>
      <c r="E6" s="8">
        <f t="shared" ref="E6:E11" si="2">B6+C6-D6</f>
        <v>79084.729999999981</v>
      </c>
      <c r="F6" s="8">
        <f t="shared" si="1"/>
        <v>0</v>
      </c>
    </row>
    <row r="7" spans="1:6" x14ac:dyDescent="0.2">
      <c r="A7" s="7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287520.54999999993</v>
      </c>
      <c r="C12" s="5">
        <f>SUM(C13:C21)</f>
        <v>0</v>
      </c>
      <c r="D12" s="5">
        <f>SUM(D13:D21)</f>
        <v>0</v>
      </c>
      <c r="E12" s="5">
        <f>SUM(E13:E21)</f>
        <v>287520.54999999993</v>
      </c>
      <c r="F12" s="5">
        <f>SUM(F13:F21)</f>
        <v>0</v>
      </c>
    </row>
    <row r="13" spans="1:6" x14ac:dyDescent="0.2">
      <c r="A13" s="7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x14ac:dyDescent="0.2">
      <c r="A16" s="7" t="s">
        <v>14</v>
      </c>
      <c r="B16" s="8">
        <v>1066062.92</v>
      </c>
      <c r="C16" s="8">
        <v>0</v>
      </c>
      <c r="D16" s="8">
        <v>0</v>
      </c>
      <c r="E16" s="8">
        <f t="shared" si="4"/>
        <v>1066062.92</v>
      </c>
      <c r="F16" s="8">
        <f t="shared" si="3"/>
        <v>0</v>
      </c>
    </row>
    <row r="17" spans="1:6" x14ac:dyDescent="0.2">
      <c r="A17" s="7" t="s">
        <v>15</v>
      </c>
      <c r="B17" s="8">
        <v>45644.45</v>
      </c>
      <c r="C17" s="8">
        <v>0</v>
      </c>
      <c r="D17" s="8">
        <v>0</v>
      </c>
      <c r="E17" s="8">
        <f t="shared" si="4"/>
        <v>45644.45</v>
      </c>
      <c r="F17" s="8">
        <f t="shared" si="3"/>
        <v>0</v>
      </c>
    </row>
    <row r="18" spans="1:6" x14ac:dyDescent="0.2">
      <c r="A18" s="7" t="s">
        <v>16</v>
      </c>
      <c r="B18" s="8">
        <v>-824186.82</v>
      </c>
      <c r="C18" s="8">
        <v>0</v>
      </c>
      <c r="D18" s="8">
        <v>0</v>
      </c>
      <c r="E18" s="8">
        <f t="shared" si="4"/>
        <v>-824186.82</v>
      </c>
      <c r="F18" s="8">
        <f t="shared" si="3"/>
        <v>0</v>
      </c>
    </row>
    <row r="19" spans="1:6" x14ac:dyDescent="0.2">
      <c r="A19" s="7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ht="12.75" x14ac:dyDescent="0.2">
      <c r="A23" s="10" t="s">
        <v>25</v>
      </c>
    </row>
    <row r="24" spans="1:6" x14ac:dyDescent="0.2">
      <c r="A24" s="14" t="s">
        <v>27</v>
      </c>
      <c r="B24" s="14"/>
      <c r="C24" s="14" t="s">
        <v>28</v>
      </c>
    </row>
    <row r="25" spans="1:6" x14ac:dyDescent="0.2">
      <c r="A25" s="14"/>
      <c r="B25" s="14"/>
      <c r="C25" s="14"/>
    </row>
    <row r="26" spans="1:6" x14ac:dyDescent="0.2">
      <c r="A26" s="14" t="s">
        <v>29</v>
      </c>
      <c r="B26" s="14"/>
      <c r="C26" s="1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2018-03-08T18:40:55Z</cp:lastPrinted>
  <dcterms:created xsi:type="dcterms:W3CDTF">2014-02-09T04:04:15Z</dcterms:created>
  <dcterms:modified xsi:type="dcterms:W3CDTF">2022-04-27T15:45:32Z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