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do trimestre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<sst xmlns="http://schemas.openxmlformats.org/spreadsheetml/2006/main" count="66" uniqueCount="65">
  <si>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</si>
  <si>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</si>
  <si>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</si>
  <si>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</si>
  <si>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</si>
  <si>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</si>
  <si>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</si>
  <si>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</si>
  <si>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</si>
  <si>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</si>
  <si>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</si>
  <si>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</si>
  <si>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</si>
  <si>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</si>
  <si>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</si>
  <si>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</si>
  <si>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</si>
  <si>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</si>
  <si>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</si>
  <si>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</si>
  <si>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</si>
  <si>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</si>
  <si>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</si>
  <si>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</si>
  <si>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</si>
  <si>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</si>
  <si>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</si>
  <si>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</si>
  <si>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</si>
  <si>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</si>
  <si>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</si>
  <si>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</si>
  <si>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</si>
  <si>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</si>
  <si>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</si>
  <si>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</si>
  <si>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</si>
  <si>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</si>
  <si>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</si>
  <si>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</si>
  <si>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</si>
  <si>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</si>
  <si>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</si>
  <si>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</si>
  <si>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</si>
  <si>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</si>
  <si>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</si>
  <si>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</si>
  <si>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</si>
  <si>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</si>
  <si>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</si>
  <si>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</si>
  <si>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</si>
  <si>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</si>
  <si>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</si>
  <si>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</si>
  <si>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</si>
  <si>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</si>
  <si>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</si>
  <si>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</si>
  <si>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de Situación Financiera
Al 30 de Junio de 2022
(Cifras en Pesos)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</si>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</sst>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Fill="1" applyBorder="1" applyAlignment="1" applyProtection="1">
      <alignment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tabSelected="1" topLeftCell="A19" zoomScaleNormal="100" zoomScaleSheetLayoutView="100" workbookViewId="0">
      <selection activeCell="D54" sqref="D54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2022</v>
      </c>
      <c r="C2" s="5">
        <v>2021</v>
      </c>
      <c r="D2" s="5" t="s">
        <v>51</v>
      </c>
      <c r="E2" s="5">
        <v>2022</v>
      </c>
      <c r="F2" s="5">
        <v>2021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744784.95</v>
      </c>
      <c r="C5" s="20">
        <v>561906.86</v>
      </c>
      <c r="D5" s="9" t="s">
        <v>36</v>
      </c>
      <c r="E5" s="20">
        <v>30150.63</v>
      </c>
      <c r="F5" s="23">
        <v>48975.4</v>
      </c>
    </row>
    <row r="6" spans="1:6" x14ac:dyDescent="0.2">
      <c r="A6" s="9" t="s">
        <v>23</v>
      </c>
      <c r="B6" s="20">
        <v>79084.73</v>
      </c>
      <c r="C6" s="20">
        <v>79084.73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823869.67999999993</v>
      </c>
      <c r="C13" s="22">
        <f>SUM(C5:C11)</f>
        <v>640991.59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30150.63</v>
      </c>
      <c r="F14" s="27">
        <f>SUM(F5:F12)</f>
        <v>48975.4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0</v>
      </c>
      <c r="C18" s="20">
        <v>0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1081359.71</v>
      </c>
      <c r="C19" s="20">
        <v>1066062.92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45644.45</v>
      </c>
      <c r="C20" s="20">
        <v>45644.45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-824186.82</v>
      </c>
      <c r="C21" s="20">
        <v>-824186.82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302817.33999999997</v>
      </c>
      <c r="C26" s="22">
        <f>SUM(C16:C24)</f>
        <v>287520.54999999993</v>
      </c>
      <c r="D26" s="12" t="s">
        <v>50</v>
      </c>
      <c r="E26" s="22">
        <f>SUM(E24+E14)</f>
        <v>30150.63</v>
      </c>
      <c r="F26" s="27">
        <f>SUM(F14+F24)</f>
        <v>48975.4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1126687.02</v>
      </c>
      <c r="C28" s="22">
        <f>C13+C26</f>
        <v>928512.1399999999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167878.29</v>
      </c>
      <c r="F30" s="27">
        <f>SUM(F31:F33)</f>
        <v>167878.29</v>
      </c>
    </row>
    <row r="31" spans="1:6" x14ac:dyDescent="0.2">
      <c r="A31" s="16"/>
      <c r="B31" s="14"/>
      <c r="C31" s="15"/>
      <c r="D31" s="9" t="s">
        <v>2</v>
      </c>
      <c r="E31" s="20">
        <v>167878.29</v>
      </c>
      <c r="F31" s="23">
        <v>167878.29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928658.1</v>
      </c>
      <c r="F35" s="27">
        <f>SUM(F36:F40)</f>
        <v>711658.45000000007</v>
      </c>
    </row>
    <row r="36" spans="1:6" x14ac:dyDescent="0.2">
      <c r="A36" s="16"/>
      <c r="B36" s="14"/>
      <c r="C36" s="15"/>
      <c r="D36" s="9" t="s">
        <v>46</v>
      </c>
      <c r="E36" s="20">
        <v>216999.65</v>
      </c>
      <c r="F36" s="23">
        <v>135431.64000000001</v>
      </c>
    </row>
    <row r="37" spans="1:6" x14ac:dyDescent="0.2">
      <c r="A37" s="16"/>
      <c r="B37" s="14"/>
      <c r="C37" s="15"/>
      <c r="D37" s="9" t="s">
        <v>14</v>
      </c>
      <c r="E37" s="20">
        <v>711658.45</v>
      </c>
      <c r="F37" s="23">
        <v>576226.81000000006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1096536.3899999999</v>
      </c>
      <c r="F46" s="27">
        <f>SUM(F42+F35+F30)</f>
        <v>879536.74000000011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1126687.0199999998</v>
      </c>
      <c r="F48" s="22">
        <f>F46+F26</f>
        <v>928512.14000000013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  <row r="52" spans="1:6" x14ac:dyDescent="0.2">
      <c r="A52" s="31" t="s">
        <v>61</v>
      </c>
      <c r="D52" s="31" t="s">
        <v>62</v>
      </c>
    </row>
    <row r="53" spans="1:6" x14ac:dyDescent="0.2">
      <c r="A53" s="31"/>
      <c r="B53" s="31"/>
    </row>
    <row r="54" spans="1:6" x14ac:dyDescent="0.2">
      <c r="A54" s="31" t="s">
        <v>63</v>
      </c>
      <c r="D54" s="31" t="s">
        <v>64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3" orientation="landscape" horizontalDpi="360" verticalDpi="36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2022-07-27T17:52:43Z</cp:lastPrinted>
  <dcterms:created xsi:type="dcterms:W3CDTF">2012-12-11T20:26:08Z</dcterms:created>
  <dcterms:modified xsi:type="dcterms:W3CDTF">2022-07-27T17:52:46Z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