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3er trimestre 2022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C68" i="4" l="1"/>
  <c r="B68" i="4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<sst xmlns="http://schemas.openxmlformats.org/spreadsheetml/2006/main" count="62" uniqueCount="62">
  <si>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</si>
  <si>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</si>
  <si>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</si>
  <si>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</si>
  <si>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</si>
  <si>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</si>
  <si>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</si>
  <si>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</si>
  <si>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</si>
  <si>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</si>
  <si>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</si>
  <si>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</si>
  <si>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</si>
  <si>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</si>
  <si>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</si>
  <si>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</si>
  <si>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</si>
  <si>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</si>
  <si>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</si>
  <si>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</si>
  <si>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</si>
  <si>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</si>
  <si>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</si>
  <si>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</si>
  <si>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</si>
  <si>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</si>
  <si>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</si>
  <si>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</si>
  <si>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</si>
  <si>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</si>
  <si>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</si>
  <si>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</si>
  <si>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</si>
  <si>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</si>
  <si>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</si>
  <si>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</si>
  <si>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</si>
  <si>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</si>
  <si>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</si>
  <si>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</si>
  <si>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</si>
  <si>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</si>
  <si>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</si>
  <si>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</si>
  <si>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</si>
  <si>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</si>
  <si>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</si>
  <si>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</si>
  <si>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</si>
  <si>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</si>
  <si>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</si>
  <si>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</si>
  <si>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</si>
  <si>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</si>
  <si>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</si>
  <si>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</si>
  <si>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</si>
  <si>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Actividades
Del 1 de Enero al 30 de Septiembre de 2022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</si>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</sst>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tabSelected="1" topLeftCell="A37" zoomScaleNormal="100" workbookViewId="0">
      <selection activeCell="A72" sqref="A72:B7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845823.15</v>
      </c>
      <c r="C4" s="14">
        <f>SUM(C5:C11)</f>
        <v>835847.99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-16.850000000000001</v>
      </c>
      <c r="C9" s="15">
        <v>91.99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49</v>
      </c>
      <c r="B11" s="15">
        <v>845840</v>
      </c>
      <c r="C11" s="15">
        <v>835756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4360370</v>
      </c>
      <c r="C13" s="14">
        <f>SUM(C14:C15)</f>
        <v>5244489</v>
      </c>
      <c r="D13" s="2"/>
    </row>
    <row r="14" spans="1:4" ht="22.5" x14ac:dyDescent="0.2">
      <c r="A14" s="8" t="s">
        <v>51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52</v>
      </c>
      <c r="B15" s="15">
        <v>4360370</v>
      </c>
      <c r="C15" s="15">
        <v>5244489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5206193.1500000004</v>
      </c>
      <c r="C24" s="16">
        <f>SUM(C4+C13+C17)</f>
        <v>6080336.9900000002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4775846.6099999994</v>
      </c>
      <c r="C27" s="14">
        <f>SUM(C28:C30)</f>
        <v>5797725.2899999991</v>
      </c>
      <c r="D27" s="2"/>
    </row>
    <row r="28" spans="1:5" ht="11.25" customHeight="1" x14ac:dyDescent="0.2">
      <c r="A28" s="8" t="s">
        <v>37</v>
      </c>
      <c r="B28" s="15">
        <v>2457219.61</v>
      </c>
      <c r="C28" s="15">
        <v>3458277.01</v>
      </c>
      <c r="D28" s="4">
        <v>5110</v>
      </c>
    </row>
    <row r="29" spans="1:5" ht="11.25" customHeight="1" x14ac:dyDescent="0.2">
      <c r="A29" s="8" t="s">
        <v>16</v>
      </c>
      <c r="B29" s="15">
        <v>871373.27</v>
      </c>
      <c r="C29" s="15">
        <v>1083614.93</v>
      </c>
      <c r="D29" s="4">
        <v>5120</v>
      </c>
    </row>
    <row r="30" spans="1:5" ht="11.25" customHeight="1" x14ac:dyDescent="0.2">
      <c r="A30" s="8" t="s">
        <v>17</v>
      </c>
      <c r="B30" s="15">
        <v>1447253.73</v>
      </c>
      <c r="C30" s="15">
        <v>1255833.3500000001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18430</v>
      </c>
      <c r="C32" s="14">
        <f>SUM(C33:C41)</f>
        <v>99263.82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18430</v>
      </c>
      <c r="C36" s="15">
        <v>99263.82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17515.02</v>
      </c>
      <c r="C55" s="14">
        <f>SUM(C56:C61)</f>
        <v>47916.24</v>
      </c>
      <c r="D55" s="2"/>
    </row>
    <row r="56" spans="1:4" ht="11.25" customHeight="1" x14ac:dyDescent="0.2">
      <c r="A56" s="8" t="s">
        <v>31</v>
      </c>
      <c r="B56" s="15">
        <v>17515.02</v>
      </c>
      <c r="C56" s="15">
        <v>47916.24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4811791.629999999</v>
      </c>
      <c r="C66" s="16">
        <f>C63+C55+C48+C43+C32+C27</f>
        <v>5944905.3499999987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394401.52000000142</v>
      </c>
      <c r="C68" s="14">
        <f>C24-C66</f>
        <v>135431.64000000153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  <row r="72" spans="1:8" x14ac:dyDescent="0.2">
      <c r="A72" s="1" t="s">
        <v>58</v>
      </c>
      <c r="B72" s="1" t="s">
        <v>59</v>
      </c>
    </row>
    <row r="74" spans="1:8" x14ac:dyDescent="0.2">
      <c r="A74" s="1" t="s">
        <v>60</v>
      </c>
      <c r="B74" s="1" t="s">
        <v>61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2022-11-03T00:31:28Z</cp:lastPrinted>
  <dcterms:created xsi:type="dcterms:W3CDTF">2012-12-11T20:29:16Z</dcterms:created>
  <dcterms:modified xsi:type="dcterms:W3CDTF">2022-11-03T00:31:33Z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