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<sst xmlns="http://schemas.openxmlformats.org/spreadsheetml/2006/main" count="66" uniqueCount="65">
  <si>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</si>
  <si>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</si>
  <si>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</si>
  <si>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</si>
  <si>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</si>
  <si>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</si>
  <si>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</si>
  <si>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</si>
  <si>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</si>
  <si>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</si>
  <si>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</si>
  <si>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</si>
  <si>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</si>
  <si>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</si>
  <si>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</si>
  <si>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</si>
  <si>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</si>
  <si>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</si>
  <si>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</si>
  <si>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</si>
  <si>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</si>
  <si>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</si>
  <si>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</si>
  <si>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</si>
  <si>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</si>
  <si>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</si>
  <si>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</si>
  <si>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</si>
  <si>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</si>
  <si>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</si>
  <si>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</si>
  <si>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</si>
  <si>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</si>
  <si>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</si>
  <si>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</si>
  <si>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</si>
  <si>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</si>
  <si>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</si>
  <si>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</si>
  <si>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</si>
  <si>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</si>
  <si>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</si>
  <si>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</si>
  <si>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</si>
  <si>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</si>
  <si>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</si>
  <si>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</si>
  <si>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</si>
  <si>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</si>
  <si>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</si>
  <si>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</si>
  <si>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</si>
  <si>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</si>
  <si>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</si>
  <si>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</si>
  <si>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</si>
  <si>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</si>
  <si>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</si>
  <si>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</si>
  <si>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</si>
  <si>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Septiembre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</si>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</sst>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25" zoomScaleNormal="100" zoomScaleSheetLayoutView="100" workbookViewId="0">
      <selection activeCell="A52" sqref="A52:B5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909698.25</v>
      </c>
      <c r="C5" s="20">
        <v>561906.86</v>
      </c>
      <c r="D5" s="9" t="s">
        <v>36</v>
      </c>
      <c r="E5" s="20">
        <v>28136.86</v>
      </c>
      <c r="F5" s="23">
        <v>48975.4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988782.98</v>
      </c>
      <c r="C13" s="22">
        <f>SUM(C5:C11)</f>
        <v>640991.59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28136.86</v>
      </c>
      <c r="F14" s="27">
        <f>SUM(F5:F12)</f>
        <v>48975.4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1091834.51</v>
      </c>
      <c r="C19" s="20">
        <v>1066062.92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-824186.82</v>
      </c>
      <c r="C21" s="20">
        <v>-824186.82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313292.14</v>
      </c>
      <c r="C26" s="22">
        <f>SUM(C16:C24)</f>
        <v>287520.54999999993</v>
      </c>
      <c r="D26" s="12" t="s">
        <v>50</v>
      </c>
      <c r="E26" s="22">
        <f>SUM(E24+E14)</f>
        <v>28136.86</v>
      </c>
      <c r="F26" s="27">
        <f>SUM(F14+F24)</f>
        <v>48975.4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1302075.1200000001</v>
      </c>
      <c r="C28" s="22">
        <f>C13+C26</f>
        <v>928512.1399999999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1106059.97</v>
      </c>
      <c r="F35" s="27">
        <f>SUM(F36:F40)</f>
        <v>711658.45000000007</v>
      </c>
    </row>
    <row r="36" spans="1:6" x14ac:dyDescent="0.2">
      <c r="A36" s="16"/>
      <c r="B36" s="14"/>
      <c r="C36" s="15"/>
      <c r="D36" s="9" t="s">
        <v>46</v>
      </c>
      <c r="E36" s="20">
        <v>394401.52</v>
      </c>
      <c r="F36" s="23">
        <v>135431.64000000001</v>
      </c>
    </row>
    <row r="37" spans="1:6" x14ac:dyDescent="0.2">
      <c r="A37" s="16"/>
      <c r="B37" s="14"/>
      <c r="C37" s="15"/>
      <c r="D37" s="9" t="s">
        <v>14</v>
      </c>
      <c r="E37" s="20">
        <v>711658.45</v>
      </c>
      <c r="F37" s="23">
        <v>576226.81000000006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1273938.26</v>
      </c>
      <c r="F46" s="27">
        <f>SUM(F42+F35+F30)</f>
        <v>879536.74000000011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1302075.1200000001</v>
      </c>
      <c r="F48" s="22">
        <f>F46+F26</f>
        <v>928512.14000000013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2" spans="1:6" x14ac:dyDescent="0.2">
      <c r="A52" s="31" t="s">
        <v>61</v>
      </c>
      <c r="B52" s="31" t="s">
        <v>62</v>
      </c>
    </row>
    <row r="53" spans="1:6" x14ac:dyDescent="0.2">
      <c r="A53" s="31"/>
      <c r="B53" s="31"/>
    </row>
    <row r="54" spans="1:6" x14ac:dyDescent="0.2">
      <c r="A54" s="31" t="s">
        <v>63</v>
      </c>
      <c r="B54" s="31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2022-11-03T00:32:09Z</cp:lastPrinted>
  <dcterms:created xsi:type="dcterms:W3CDTF">2012-12-11T20:26:08Z</dcterms:created>
  <dcterms:modified xsi:type="dcterms:W3CDTF">2022-11-03T00:32:10Z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