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B61" i="3" s="1"/>
  <c r="C33" i="3"/>
  <c r="C45" i="3"/>
  <c r="C61" i="3" l="1"/>
</calcChain>
</file>

<file path=xl/sharedStrings.xml><?xml version="1.0" encoding="utf-8"?>
<sst xmlns="http://schemas.openxmlformats.org/spreadsheetml/2006/main" count="95" uniqueCount="61">
  <si>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</si>
  <si>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</si>
  <si>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</si>
  <si>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</si>
  <si>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</si>
  <si>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</si>
  <si>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</si>
  <si>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</si>
  <si>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</si>
  <si>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</si>
  <si>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</si>
  <si>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</si>
  <si>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</si>
  <si>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</si>
  <si>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</si>
  <si>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</si>
  <si>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</si>
  <si>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</si>
  <si>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</si>
  <si>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</si>
  <si>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</si>
  <si>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</si>
  <si>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</si>
  <si>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</si>
  <si>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</si>
  <si>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</si>
  <si>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</si>
  <si>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</si>
  <si>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</si>
  <si>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</si>
  <si>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</si>
  <si>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</si>
  <si>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</si>
  <si>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</si>
  <si>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</si>
  <si>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</si>
  <si>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</si>
  <si>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</si>
  <si>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</si>
  <si>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</si>
  <si>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</si>
  <si>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</si>
  <si>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</si>
  <si>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</si>
  <si>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</si>
  <si>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</si>
  <si>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</si>
  <si>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</si>
  <si>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</si>
  <si>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</si>
  <si>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</si>
  <si>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</si>
  <si>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</si>
  <si>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</si>
  <si>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</si>
  <si>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</si>
  <si>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Comisión Municipal del Deporte y Atención a la Juventud del Municipio de Uriangato, Guanajuato.
Estado de Flujos de Efectivo
Del 1 de Enero al 30 de Septiembre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</si>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</sst>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zoomScaleNormal="100" workbookViewId="0">
      <selection activeCell="N22" sqref="N2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45" customHeight="1" x14ac:dyDescent="0.2">
      <c r="A1" s="19" t="s">
        <v>56</v>
      </c>
      <c r="B1" s="20"/>
      <c r="C1" s="21"/>
    </row>
    <row r="2" spans="1:4" ht="15" customHeight="1" x14ac:dyDescent="0.2">
      <c r="A2" s="2" t="s">
        <v>0</v>
      </c>
      <c r="B2" s="3">
        <v>2022</v>
      </c>
      <c r="C2" s="3">
        <v>2021</v>
      </c>
    </row>
    <row r="3" spans="1:4" ht="11.25" customHeight="1" x14ac:dyDescent="0.2">
      <c r="A3" s="4" t="s">
        <v>39</v>
      </c>
      <c r="B3" s="5"/>
      <c r="C3" s="5"/>
    </row>
    <row r="4" spans="1:4" ht="11.25" customHeight="1" x14ac:dyDescent="0.2">
      <c r="A4" s="6" t="s">
        <v>1</v>
      </c>
      <c r="B4" s="16">
        <f>SUM(B5:B14)</f>
        <v>5206193.1500000004</v>
      </c>
      <c r="C4" s="16">
        <f>SUM(C5:C14)</f>
        <v>6080336.9900000002</v>
      </c>
      <c r="D4" s="13" t="s">
        <v>38</v>
      </c>
    </row>
    <row r="5" spans="1:4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4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4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4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4" ht="11.25" customHeight="1" x14ac:dyDescent="0.2">
      <c r="A9" s="7" t="s">
        <v>35</v>
      </c>
      <c r="B9" s="17">
        <v>-16.850000000000001</v>
      </c>
      <c r="C9" s="17">
        <v>91.99</v>
      </c>
      <c r="D9" s="14">
        <v>500000</v>
      </c>
    </row>
    <row r="10" spans="1:4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4" ht="11.25" customHeight="1" x14ac:dyDescent="0.2">
      <c r="A11" s="7" t="s">
        <v>37</v>
      </c>
      <c r="B11" s="17">
        <v>845840</v>
      </c>
      <c r="C11" s="17">
        <v>835756</v>
      </c>
      <c r="D11" s="14">
        <v>700000</v>
      </c>
    </row>
    <row r="12" spans="1:4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4" ht="11.25" customHeight="1" x14ac:dyDescent="0.2">
      <c r="A13" s="7" t="s">
        <v>41</v>
      </c>
      <c r="B13" s="17">
        <v>4360370</v>
      </c>
      <c r="C13" s="17">
        <v>5244489</v>
      </c>
      <c r="D13" s="14">
        <v>900000</v>
      </c>
    </row>
    <row r="14" spans="1:4" ht="11.25" customHeight="1" x14ac:dyDescent="0.2">
      <c r="A14" s="7" t="s">
        <v>5</v>
      </c>
      <c r="B14" s="17">
        <v>0</v>
      </c>
      <c r="C14" s="17">
        <v>0</v>
      </c>
      <c r="D14" s="13" t="s">
        <v>55</v>
      </c>
    </row>
    <row r="15" spans="1:4" ht="11.25" customHeight="1" x14ac:dyDescent="0.2">
      <c r="A15" s="8"/>
      <c r="B15" s="18"/>
      <c r="C15" s="18"/>
      <c r="D15" s="13" t="s">
        <v>38</v>
      </c>
    </row>
    <row r="16" spans="1:4" ht="11.25" customHeight="1" x14ac:dyDescent="0.2">
      <c r="A16" s="6" t="s">
        <v>6</v>
      </c>
      <c r="B16" s="16">
        <f>SUM(B17:B32)</f>
        <v>4794276.6099999994</v>
      </c>
      <c r="C16" s="16">
        <f>SUM(C17:C32)</f>
        <v>5896989.1099999994</v>
      </c>
      <c r="D16" s="13" t="s">
        <v>38</v>
      </c>
    </row>
    <row r="17" spans="1:4" ht="11.25" customHeight="1" x14ac:dyDescent="0.2">
      <c r="A17" s="7" t="s">
        <v>7</v>
      </c>
      <c r="B17" s="17">
        <v>2457219.61</v>
      </c>
      <c r="C17" s="17">
        <v>3458277.01</v>
      </c>
      <c r="D17" s="14">
        <v>1000</v>
      </c>
    </row>
    <row r="18" spans="1:4" ht="11.25" customHeight="1" x14ac:dyDescent="0.2">
      <c r="A18" s="7" t="s">
        <v>8</v>
      </c>
      <c r="B18" s="17">
        <v>871373.27</v>
      </c>
      <c r="C18" s="17">
        <v>1083614.93</v>
      </c>
      <c r="D18" s="14">
        <v>2000</v>
      </c>
    </row>
    <row r="19" spans="1:4" ht="11.25" customHeight="1" x14ac:dyDescent="0.2">
      <c r="A19" s="7" t="s">
        <v>9</v>
      </c>
      <c r="B19" s="17">
        <v>1447253.73</v>
      </c>
      <c r="C19" s="17">
        <v>1255833.3500000001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11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18430</v>
      </c>
      <c r="C23" s="17">
        <v>99263.82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411916.54000000097</v>
      </c>
      <c r="C33" s="16">
        <f>C4-C16</f>
        <v>183347.88000000082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45</v>
      </c>
      <c r="B35" s="18"/>
      <c r="C35" s="18"/>
      <c r="D35" s="13" t="s">
        <v>38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6</v>
      </c>
      <c r="B41" s="16">
        <f>SUM(B42:B44)</f>
        <v>25771.59</v>
      </c>
      <c r="C41" s="16">
        <f>SUM(C42:C44)</f>
        <v>27142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25771.59</v>
      </c>
      <c r="C43" s="17">
        <v>27142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46</v>
      </c>
      <c r="B45" s="16">
        <f>B36-B41</f>
        <v>-25771.59</v>
      </c>
      <c r="C45" s="16">
        <f>C36-C41</f>
        <v>-27142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47</v>
      </c>
      <c r="B47" s="18"/>
      <c r="C47" s="18"/>
      <c r="D47" s="13" t="s">
        <v>38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50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51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52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6</v>
      </c>
      <c r="B54" s="16">
        <f>SUM(B55+B58)</f>
        <v>38353.56</v>
      </c>
      <c r="C54" s="16">
        <f>SUM(C55+C58)</f>
        <v>70430.89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53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54</v>
      </c>
    </row>
    <row r="58" spans="1:4" ht="11.25" customHeight="1" x14ac:dyDescent="0.2">
      <c r="A58" s="7" t="s">
        <v>30</v>
      </c>
      <c r="B58" s="17">
        <v>38353.56</v>
      </c>
      <c r="C58" s="17">
        <v>70430.89</v>
      </c>
      <c r="D58" s="13" t="s">
        <v>38</v>
      </c>
    </row>
    <row r="59" spans="1:4" ht="11.25" customHeight="1" x14ac:dyDescent="0.2">
      <c r="A59" s="4" t="s">
        <v>48</v>
      </c>
      <c r="B59" s="16">
        <f>B48-B54</f>
        <v>-38353.56</v>
      </c>
      <c r="C59" s="16">
        <f>C48-C54</f>
        <v>-70430.89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347791.39000000095</v>
      </c>
      <c r="C61" s="16">
        <f>C59+C45+C33</f>
        <v>85774.99000000082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561906.86</v>
      </c>
      <c r="C63" s="16">
        <v>476131.87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909698.25</v>
      </c>
      <c r="C65" s="16">
        <v>561906.86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49</v>
      </c>
      <c r="B68" s="23"/>
      <c r="C68" s="23"/>
    </row>
    <row r="69" spans="1:4" x14ac:dyDescent="0.2">
      <c r="A69" s="24" t="s">
        <v>57</v>
      </c>
      <c r="B69" s="24" t="s">
        <v>58</v>
      </c>
    </row>
    <row r="70" spans="1:4" x14ac:dyDescent="0.2">
      <c r="A70" s="24"/>
      <c r="B70" s="24"/>
    </row>
    <row r="71" spans="1:4" x14ac:dyDescent="0.2">
      <c r="A71" s="24" t="s">
        <v>59</v>
      </c>
      <c r="B71" s="24" t="s">
        <v>60</v>
      </c>
    </row>
  </sheetData>
  <sheetProtection formatCells="0" formatColumns="0" formatRows="0" autoFilter="0"/>
  <mergeCells count="2">
    <mergeCell ref="A1:C1"/>
    <mergeCell ref="A68:C68"/>
  </mergeCells>
  <pageMargins left="0.25" right="0.25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212f5b6f-540c-444d-8783-9749c880513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5be96a9-161b-45e5-8955-82d7971c9a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2022-11-03T00:36:13Z</cp:lastPrinted>
  <dcterms:created xsi:type="dcterms:W3CDTF">2012-12-11T20:31:36Z</dcterms:created>
  <dcterms:modified xsi:type="dcterms:W3CDTF">2022-11-03T00:36:27Z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