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<sst xmlns="http://schemas.openxmlformats.org/spreadsheetml/2006/main" count="27" uniqueCount="27">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</sst>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928512.1399999999</v>
      </c>
      <c r="C3" s="8">
        <f t="shared" ref="C3:F3" si="0">C4+C12</f>
        <v>13528257.43</v>
      </c>
      <c r="D3" s="8">
        <f t="shared" si="0"/>
        <v>13154694.449999999</v>
      </c>
      <c r="E3" s="8">
        <f t="shared" si="0"/>
        <v>1302075.1200000006</v>
      </c>
      <c r="F3" s="8">
        <f t="shared" si="0"/>
        <v>373562.98000000056</v>
      </c>
    </row>
    <row r="4" spans="1:6" x14ac:dyDescent="0.2">
      <c r="A4" s="5" t="s">
        <v>4</v>
      </c>
      <c r="B4" s="8">
        <f>SUM(B5:B11)</f>
        <v>640991.59</v>
      </c>
      <c r="C4" s="8">
        <f>SUM(C5:C11)</f>
        <v>13502485.84</v>
      </c>
      <c r="D4" s="8">
        <f>SUM(D5:D11)</f>
        <v>13154694.449999999</v>
      </c>
      <c r="E4" s="8">
        <f>SUM(E5:E11)</f>
        <v>988782.98000000045</v>
      </c>
      <c r="F4" s="8">
        <f>SUM(F5:F11)</f>
        <v>347791.39000000048</v>
      </c>
    </row>
    <row r="5" spans="1:6" x14ac:dyDescent="0.2">
      <c r="A5" s="6" t="s">
        <v>5</v>
      </c>
      <c r="B5" s="9">
        <v>561906.86</v>
      </c>
      <c r="C5" s="9">
        <v>6363346.8399999999</v>
      </c>
      <c r="D5" s="9">
        <v>6015555.4500000002</v>
      </c>
      <c r="E5" s="9">
        <f>B5+C5-D5</f>
        <v>909698.25</v>
      </c>
      <c r="F5" s="9">
        <f t="shared" ref="F5:F11" si="1">E5-B5</f>
        <v>347791.39</v>
      </c>
    </row>
    <row r="6" spans="1:6" x14ac:dyDescent="0.2">
      <c r="A6" s="6" t="s">
        <v>6</v>
      </c>
      <c r="B6" s="9">
        <v>79084.73</v>
      </c>
      <c r="C6" s="9">
        <v>7139139</v>
      </c>
      <c r="D6" s="9">
        <v>7139139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287520.54999999993</v>
      </c>
      <c r="C12" s="8">
        <f>SUM(C13:C21)</f>
        <v>25771.59</v>
      </c>
      <c r="D12" s="8">
        <f>SUM(D13:D21)</f>
        <v>0</v>
      </c>
      <c r="E12" s="8">
        <f>SUM(E13:E21)</f>
        <v>313292.14</v>
      </c>
      <c r="F12" s="8">
        <f>SUM(F13:F21)</f>
        <v>25771.590000000084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1066062.92</v>
      </c>
      <c r="C16" s="9">
        <v>25771.59</v>
      </c>
      <c r="D16" s="9">
        <v>0</v>
      </c>
      <c r="E16" s="9">
        <f t="shared" si="4"/>
        <v>1091834.51</v>
      </c>
      <c r="F16" s="9">
        <f t="shared" si="3"/>
        <v>25771.590000000084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-824186.82</v>
      </c>
      <c r="C18" s="9">
        <v>0</v>
      </c>
      <c r="D18" s="9">
        <v>0</v>
      </c>
      <c r="E18" s="9">
        <f t="shared" si="4"/>
        <v>-824186.82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2022-11-02T23:51:20Z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