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 l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<sst xmlns="http://schemas.openxmlformats.org/spreadsheetml/2006/main" count="36" uniqueCount="36">
  <si>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</si>
  <si>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</si>
  <si>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</si>
  <si>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</si>
  <si>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</si>
  <si>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</si>
  <si>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</si>
  <si>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</si>
  <si>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</si>
  <si>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</si>
  <si>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</si>
  <si>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</si>
  <si>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</si>
  <si>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</si>
  <si>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</si>
  <si>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</si>
  <si>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</si>
  <si>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</si>
  <si>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</si>
  <si>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</si>
  <si>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</si>
  <si>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E0035</t>
  </si>
  <si>
    <t>DIRECCION GENERAL DE ACTIVACIÓN FÍSICA</t>
  </si>
  <si>
    <t>Muebles d oficina y estanteria</t>
  </si>
  <si>
    <t>Muebles de oficina y estantería</t>
  </si>
  <si>
    <t>Computadoras y equipo periférico</t>
  </si>
  <si>
    <t>Equipo de audio y de video</t>
  </si>
  <si>
    <t>Aparatos deportivos</t>
  </si>
  <si>
    <t>Otro equipo de transporte</t>
  </si>
  <si>
    <t>Equipo de comunicación y telecomunicacion</t>
  </si>
  <si>
    <t>Herramientas y maquinas -herramienta</t>
  </si>
  <si>
    <t>Comisión Municipal del Deporte y Atención a la Juventud del Municipio de Uriangato, Guanajuato.
Programas y Proyectos de Inversión
Del 1 de Enero al 30 de Septiembre de 2022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</si>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</sst>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top"/>
      <protection locked="0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F37" sqref="F3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16" si="0">+H9</f>
        <v>0</v>
      </c>
      <c r="H9" s="36">
        <v>0</v>
      </c>
      <c r="I9" s="36">
        <v>0</v>
      </c>
      <c r="J9" s="36">
        <v>0</v>
      </c>
      <c r="K9" s="36">
        <v>0</v>
      </c>
      <c r="L9" s="37">
        <f t="shared" ref="L9:L16" si="1">IFERROR(K9/H9,0)</f>
        <v>0</v>
      </c>
      <c r="M9" s="38">
        <f t="shared" ref="M9:M16" si="2">IFERROR(K9/I9,0)</f>
        <v>0</v>
      </c>
    </row>
    <row r="10" spans="2:13" x14ac:dyDescent="0.2">
      <c r="B10" s="32"/>
      <c r="C10" s="33"/>
      <c r="D10" s="34"/>
      <c r="E10" s="29">
        <v>5111</v>
      </c>
      <c r="F10" s="30" t="s">
        <v>24</v>
      </c>
      <c r="G10" s="35">
        <f t="shared" si="0"/>
        <v>0</v>
      </c>
      <c r="H10" s="36">
        <v>0</v>
      </c>
      <c r="I10" s="36">
        <v>1899</v>
      </c>
      <c r="J10" s="36">
        <v>1899</v>
      </c>
      <c r="K10" s="36">
        <v>1899</v>
      </c>
      <c r="L10" s="37">
        <f t="shared" si="1"/>
        <v>0</v>
      </c>
      <c r="M10" s="38">
        <f t="shared" si="2"/>
        <v>1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 t="shared" si="0"/>
        <v>15000</v>
      </c>
      <c r="H11" s="36">
        <v>15000</v>
      </c>
      <c r="I11" s="36">
        <v>15000</v>
      </c>
      <c r="J11" s="36">
        <v>14684.8</v>
      </c>
      <c r="K11" s="36">
        <v>14684.8</v>
      </c>
      <c r="L11" s="37">
        <f t="shared" si="1"/>
        <v>0.97898666666666667</v>
      </c>
      <c r="M11" s="38">
        <f t="shared" si="2"/>
        <v>0.97898666666666667</v>
      </c>
    </row>
    <row r="12" spans="2:13" x14ac:dyDescent="0.2">
      <c r="B12" s="32"/>
      <c r="C12" s="33"/>
      <c r="D12" s="34"/>
      <c r="E12" s="29">
        <v>5211</v>
      </c>
      <c r="F12" s="30" t="s">
        <v>26</v>
      </c>
      <c r="G12" s="35">
        <f t="shared" si="0"/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5221</v>
      </c>
      <c r="F13" s="30" t="s">
        <v>27</v>
      </c>
      <c r="G13" s="35">
        <f t="shared" si="0"/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5491</v>
      </c>
      <c r="F14" s="30" t="s">
        <v>28</v>
      </c>
      <c r="G14" s="35">
        <f t="shared" si="0"/>
        <v>1000</v>
      </c>
      <c r="H14" s="36">
        <v>1000</v>
      </c>
      <c r="I14" s="36">
        <v>35000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5651</v>
      </c>
      <c r="F15" s="30" t="s">
        <v>29</v>
      </c>
      <c r="G15" s="35">
        <f t="shared" si="0"/>
        <v>1000</v>
      </c>
      <c r="H15" s="36">
        <v>1000</v>
      </c>
      <c r="I15" s="36">
        <v>1000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5671</v>
      </c>
      <c r="F16" s="30" t="s">
        <v>30</v>
      </c>
      <c r="G16" s="35">
        <f t="shared" si="0"/>
        <v>25017.43</v>
      </c>
      <c r="H16" s="36">
        <v>25017.43</v>
      </c>
      <c r="I16" s="36">
        <v>23118.43</v>
      </c>
      <c r="J16" s="36">
        <v>9187.7900000000009</v>
      </c>
      <c r="K16" s="36">
        <v>9187.7900000000009</v>
      </c>
      <c r="L16" s="37">
        <f t="shared" si="1"/>
        <v>0.3672555494309368</v>
      </c>
      <c r="M16" s="38">
        <f t="shared" si="2"/>
        <v>0.3974227488631365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88" t="s">
        <v>14</v>
      </c>
      <c r="C19" s="89"/>
      <c r="D19" s="89"/>
      <c r="E19" s="89"/>
      <c r="F19" s="89"/>
      <c r="G19" s="7">
        <f>SUM(G9:G16)</f>
        <v>44017.43</v>
      </c>
      <c r="H19" s="7">
        <f>SUM(H9:H16)</f>
        <v>44017.43</v>
      </c>
      <c r="I19" s="7">
        <f>SUM(I9:I16)</f>
        <v>78017.429999999993</v>
      </c>
      <c r="J19" s="7">
        <f>SUM(J9:J16)</f>
        <v>25771.59</v>
      </c>
      <c r="K19" s="7">
        <f>SUM(K9:K16)</f>
        <v>25771.59</v>
      </c>
      <c r="L19" s="8">
        <f>IFERROR(K19/H19,0)</f>
        <v>0.58548602224164381</v>
      </c>
      <c r="M19" s="9">
        <f>IFERROR(K19/I19,0)</f>
        <v>0.33033118368549186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90" t="s">
        <v>15</v>
      </c>
      <c r="C21" s="87"/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87" t="s">
        <v>16</v>
      </c>
      <c r="D22" s="87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35">
        <f>+H24</f>
        <v>0</v>
      </c>
      <c r="H24" s="36">
        <v>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88" t="s">
        <v>17</v>
      </c>
      <c r="C27" s="89"/>
      <c r="D27" s="89"/>
      <c r="E27" s="89"/>
      <c r="F27" s="89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5" t="s">
        <v>18</v>
      </c>
      <c r="C29" s="76"/>
      <c r="D29" s="76"/>
      <c r="E29" s="76"/>
      <c r="F29" s="76"/>
      <c r="G29" s="10">
        <f>+G19+G27</f>
        <v>44017.43</v>
      </c>
      <c r="H29" s="10">
        <f>+H19+H27</f>
        <v>44017.43</v>
      </c>
      <c r="I29" s="10">
        <f>+I19+I27</f>
        <v>78017.429999999993</v>
      </c>
      <c r="J29" s="10">
        <f>+J19+J27</f>
        <v>25771.59</v>
      </c>
      <c r="K29" s="10">
        <f>+K19+K27</f>
        <v>25771.59</v>
      </c>
      <c r="L29" s="11">
        <f>IFERROR(K29/H29,0)</f>
        <v>0.58548602224164381</v>
      </c>
      <c r="M29" s="12">
        <f>IFERROR(K29/I29,0)</f>
        <v>0.33033118368549186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  <row r="32" spans="2:13" x14ac:dyDescent="0.2">
      <c r="D32" s="91" t="s">
        <v>32</v>
      </c>
      <c r="E32" s="91" t="s">
        <v>33</v>
      </c>
    </row>
    <row r="33" spans="4:5" x14ac:dyDescent="0.2">
      <c r="D33" s="91"/>
      <c r="E33" s="91"/>
    </row>
    <row r="34" spans="4:5" x14ac:dyDescent="0.2">
      <c r="D34" s="91" t="s">
        <v>34</v>
      </c>
      <c r="E34" s="91" t="s">
        <v>35</v>
      </c>
    </row>
  </sheetData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2022-11-10T21:27:20Z</cp:lastPrinted>
  <dcterms:created xsi:type="dcterms:W3CDTF">2020-08-06T19:52:58Z</dcterms:created>
  <dcterms:modified xsi:type="dcterms:W3CDTF">2022-11-10T21:27:25Z</dcterms:modified>
</cp:coreProperties>
</file>