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3er trimestre estados financieros 2023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C3" i="2" l="1"/>
  <c r="B3" i="2"/>
  <c r="D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<sst xmlns="http://schemas.openxmlformats.org/spreadsheetml/2006/main" count="31" uniqueCount="31">
  <si>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</si>
  <si>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</si>
  <si>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</si>
  <si>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</si>
  <si>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</si>
  <si>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</si>
  <si>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</si>
  <si>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</si>
  <si>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</si>
  <si>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</si>
  <si>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</si>
  <si>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</si>
  <si>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</si>
  <si>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</si>
  <si>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</si>
  <si>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</si>
  <si>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</si>
  <si>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</si>
  <si>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</si>
  <si>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</si>
  <si>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</si>
  <si>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</si>
  <si>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</si>
  <si>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</si>
  <si>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</si>
  <si>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</si>
  <si>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Comisión Municipal del Deporte y Atención a la Juventud del Municipio de Uriangato, Guanajuato.
Estado Analítico del Activo
Del 1 de Enero al 30 de Septiembre de 2023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</si>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</sst>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B11" sqref="B1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2" t="s">
        <v>26</v>
      </c>
      <c r="B1" s="13"/>
      <c r="C1" s="13"/>
      <c r="D1" s="13"/>
      <c r="E1" s="13"/>
      <c r="F1" s="14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706200.33999999985</v>
      </c>
      <c r="C3" s="8">
        <f t="shared" ref="C3:F3" si="0">C4+C12</f>
        <v>10554821.07</v>
      </c>
      <c r="D3" s="8">
        <f t="shared" si="0"/>
        <v>10197565.209999999</v>
      </c>
      <c r="E3" s="8">
        <f t="shared" si="0"/>
        <v>1063456.2</v>
      </c>
      <c r="F3" s="8">
        <f t="shared" si="0"/>
        <v>357255.86000000004</v>
      </c>
    </row>
    <row r="4" spans="1:6" x14ac:dyDescent="0.2">
      <c r="A4" s="5" t="s">
        <v>4</v>
      </c>
      <c r="B4" s="8">
        <f>SUM(B5:B11)</f>
        <v>402231.89999999997</v>
      </c>
      <c r="C4" s="8">
        <f>SUM(C5:C11)</f>
        <v>10507958.18</v>
      </c>
      <c r="D4" s="8">
        <f>SUM(D5:D11)</f>
        <v>10188171.809999999</v>
      </c>
      <c r="E4" s="8">
        <f>SUM(E5:E11)</f>
        <v>722018.27</v>
      </c>
      <c r="F4" s="8">
        <f>SUM(F5:F11)</f>
        <v>319786.37000000005</v>
      </c>
    </row>
    <row r="5" spans="1:6" x14ac:dyDescent="0.2">
      <c r="A5" s="6" t="s">
        <v>5</v>
      </c>
      <c r="B5" s="9">
        <v>323147.17</v>
      </c>
      <c r="C5" s="9">
        <v>5297846.18</v>
      </c>
      <c r="D5" s="9">
        <v>4978059.8099999996</v>
      </c>
      <c r="E5" s="9">
        <v>642933.54</v>
      </c>
      <c r="F5" s="9">
        <f t="shared" ref="F5:F11" si="1">E5-B5</f>
        <v>319786.37000000005</v>
      </c>
    </row>
    <row r="6" spans="1:6" x14ac:dyDescent="0.2">
      <c r="A6" s="6" t="s">
        <v>6</v>
      </c>
      <c r="B6" s="9">
        <v>79084.73</v>
      </c>
      <c r="C6" s="9">
        <v>5210112</v>
      </c>
      <c r="D6" s="9">
        <v>5210112</v>
      </c>
      <c r="E6" s="9">
        <v>79084.73</v>
      </c>
      <c r="F6" s="9">
        <f t="shared" si="1"/>
        <v>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303968.43999999994</v>
      </c>
      <c r="C12" s="8">
        <f>SUM(C13:C21)</f>
        <v>46862.89</v>
      </c>
      <c r="D12" s="8">
        <f>SUM(D13:D21)</f>
        <v>9393.4</v>
      </c>
      <c r="E12" s="8">
        <f>SUM(E13:E21)</f>
        <v>341437.92999999993</v>
      </c>
      <c r="F12" s="8">
        <f>SUM(F13:F21)</f>
        <v>37469.489999999991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f t="shared" si="2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v>0</v>
      </c>
      <c r="F15" s="10">
        <f t="shared" si="2"/>
        <v>0</v>
      </c>
    </row>
    <row r="16" spans="1:6" x14ac:dyDescent="0.2">
      <c r="A16" s="6" t="s">
        <v>14</v>
      </c>
      <c r="B16" s="9">
        <v>1127584.51</v>
      </c>
      <c r="C16" s="9">
        <v>46862.89</v>
      </c>
      <c r="D16" s="9">
        <v>9393.4</v>
      </c>
      <c r="E16" s="9">
        <v>1165054</v>
      </c>
      <c r="F16" s="9">
        <f t="shared" si="2"/>
        <v>37469.489999999991</v>
      </c>
    </row>
    <row r="17" spans="1:6" x14ac:dyDescent="0.2">
      <c r="A17" s="6" t="s">
        <v>15</v>
      </c>
      <c r="B17" s="9">
        <v>45644.45</v>
      </c>
      <c r="C17" s="9">
        <v>0</v>
      </c>
      <c r="D17" s="9">
        <v>0</v>
      </c>
      <c r="E17" s="9">
        <v>45644.45</v>
      </c>
      <c r="F17" s="9">
        <f t="shared" si="2"/>
        <v>0</v>
      </c>
    </row>
    <row r="18" spans="1:6" x14ac:dyDescent="0.2">
      <c r="A18" s="6" t="s">
        <v>16</v>
      </c>
      <c r="B18" s="9">
        <v>-869260.52</v>
      </c>
      <c r="C18" s="9">
        <v>0</v>
      </c>
      <c r="D18" s="9">
        <v>0</v>
      </c>
      <c r="E18" s="9">
        <v>-869260.52</v>
      </c>
      <c r="F18" s="9">
        <f t="shared" si="2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v>0</v>
      </c>
      <c r="F19" s="9">
        <f t="shared" si="2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3" spans="1:6" ht="12.75" x14ac:dyDescent="0.2">
      <c r="A23" s="7" t="s">
        <v>24</v>
      </c>
      <c r="B23" s="11"/>
      <c r="C23" s="11"/>
    </row>
    <row r="24" spans="1:6" x14ac:dyDescent="0.2">
      <c r="A24" s="11" t="s">
        <v>27</v>
      </c>
      <c r="B24" s="11" t="s">
        <v>28</v>
      </c>
      <c r="C24" s="11"/>
    </row>
    <row r="25" spans="1:6" x14ac:dyDescent="0.2">
      <c r="A25" s="11"/>
      <c r="B25" s="11"/>
      <c r="C25" s="11"/>
    </row>
    <row r="26" spans="1:6" x14ac:dyDescent="0.2">
      <c r="A26" s="11" t="s">
        <v>29</v>
      </c>
      <c r="B26" s="11" t="s">
        <v>30</v>
      </c>
      <c r="C26" s="11"/>
    </row>
  </sheetData>
  <sheetProtection formatCells="0" formatColumns="0" formatRows="0" autoFilter="0"/>
  <mergeCells count="1">
    <mergeCell ref="A1:F1"/>
  </mergeCells>
  <pageMargins left="0.23622047244094491" right="0.23622047244094491" top="0.74803149606299213" bottom="0.74803149606299213" header="0.31496062992125984" footer="0.31496062992125984"/>
  <pageSetup paperSize="9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2023-11-01T02:31:10Z</cp:lastPrinted>
  <dcterms:created xsi:type="dcterms:W3CDTF">2014-02-09T04:04:15Z</dcterms:created>
  <dcterms:modified xsi:type="dcterms:W3CDTF">2023-11-01T23:12:41Z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