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_c\Desktop\CLAU\CUENTAS PUBLICAS\CUENTA PUBLICA 2022\CUARTO TRIMESTRE 2022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B24" i="5" s="1"/>
  <c r="C13" i="5"/>
  <c r="B13" i="5"/>
  <c r="C4" i="5"/>
  <c r="C3" i="5" s="1"/>
  <c r="B4" i="5"/>
  <c r="B3" i="5" s="1"/>
  <c r="C43" i="5" l="1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<sst xmlns="http://schemas.openxmlformats.org/spreadsheetml/2006/main" count="55" uniqueCount="55">
  <si>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</si>
  <si>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</si>
  <si>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</si>
  <si>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</si>
  <si>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</si>
  <si>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</si>
  <si>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</si>
  <si>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</si>
  <si>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</si>
  <si>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</si>
  <si>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</si>
  <si>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</si>
  <si>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</si>
  <si>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</si>
  <si>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</si>
  <si>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</si>
  <si>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</si>
  <si>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</si>
  <si>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</si>
  <si>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</si>
  <si>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</si>
  <si>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</si>
  <si>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</si>
  <si>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</si>
  <si>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</si>
  <si>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</si>
  <si>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</si>
  <si>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</si>
  <si>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</si>
  <si>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</si>
  <si>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</si>
  <si>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</si>
  <si>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</si>
  <si>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</si>
  <si>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</si>
  <si>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</si>
  <si>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</si>
  <si>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</si>
  <si>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</si>
  <si>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</si>
  <si>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</si>
  <si>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</si>
  <si>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</si>
  <si>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</si>
  <si>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</si>
  <si>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</si>
  <si>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</si>
  <si>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</si>
  <si>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</si>
  <si>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</si>
  <si>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</si>
  <si>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</si>
  <si>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</si>
  <si>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</si>
  <si>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Casa de la Cultura de Uriangato
Estado de Cambios en la Situación Financiera
Del 1 de Enero al 31 de Diciembre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</si>
</sst>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2"/>
  <sheetViews>
    <sheetView tabSelected="1" zoomScaleNormal="100" zoomScaleSheetLayoutView="80" workbookViewId="0">
      <selection activeCell="B52" sqref="B52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375020.02</v>
      </c>
      <c r="C3" s="15">
        <f>C4+C13</f>
        <v>0</v>
      </c>
    </row>
    <row r="4" spans="1:3" ht="11.25" customHeight="1" x14ac:dyDescent="0.2">
      <c r="A4" s="9" t="s">
        <v>7</v>
      </c>
      <c r="B4" s="15">
        <f>SUM(B5:B11)</f>
        <v>210954.04</v>
      </c>
      <c r="C4" s="15">
        <f>SUM(C5:C11)</f>
        <v>0</v>
      </c>
    </row>
    <row r="5" spans="1:3" ht="11.25" customHeight="1" x14ac:dyDescent="0.2">
      <c r="A5" s="10" t="s">
        <v>14</v>
      </c>
      <c r="B5" s="16">
        <v>160954.04</v>
      </c>
      <c r="C5" s="16">
        <v>0</v>
      </c>
    </row>
    <row r="6" spans="1:3" ht="11.25" customHeight="1" x14ac:dyDescent="0.2">
      <c r="A6" s="10" t="s">
        <v>15</v>
      </c>
      <c r="B6" s="16">
        <v>50000</v>
      </c>
      <c r="C6" s="16">
        <v>0</v>
      </c>
    </row>
    <row r="7" spans="1:3" ht="11.25" customHeight="1" x14ac:dyDescent="0.2">
      <c r="A7" s="10" t="s">
        <v>16</v>
      </c>
      <c r="B7" s="16">
        <v>0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164065.98000000001</v>
      </c>
      <c r="C13" s="15">
        <f>SUM(C14:C22)</f>
        <v>0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0</v>
      </c>
    </row>
    <row r="17" spans="1:3" ht="11.25" customHeight="1" x14ac:dyDescent="0.2">
      <c r="A17" s="10" t="s">
        <v>22</v>
      </c>
      <c r="B17" s="16">
        <v>129063.05</v>
      </c>
      <c r="C17" s="16">
        <v>0</v>
      </c>
    </row>
    <row r="18" spans="1:3" ht="11.25" customHeight="1" x14ac:dyDescent="0.2">
      <c r="A18" s="10" t="s">
        <v>23</v>
      </c>
      <c r="B18" s="16">
        <v>3000.92</v>
      </c>
      <c r="C18" s="16">
        <v>0</v>
      </c>
    </row>
    <row r="19" spans="1:3" ht="11.25" customHeight="1" x14ac:dyDescent="0.2">
      <c r="A19" s="10" t="s">
        <v>24</v>
      </c>
      <c r="B19" s="16">
        <v>32002.01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0</v>
      </c>
      <c r="C24" s="15">
        <f>C25+C35</f>
        <v>27376.400000000001</v>
      </c>
    </row>
    <row r="25" spans="1:3" ht="11.25" customHeight="1" x14ac:dyDescent="0.2">
      <c r="A25" s="9" t="s">
        <v>9</v>
      </c>
      <c r="B25" s="15">
        <f>SUM(B26:B33)</f>
        <v>0</v>
      </c>
      <c r="C25" s="15">
        <f>SUM(C26:C33)</f>
        <v>27376.400000000001</v>
      </c>
    </row>
    <row r="26" spans="1:3" ht="11.25" customHeight="1" x14ac:dyDescent="0.2">
      <c r="A26" s="10" t="s">
        <v>28</v>
      </c>
      <c r="B26" s="16">
        <v>0</v>
      </c>
      <c r="C26" s="16">
        <v>27376.400000000001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6129.97</v>
      </c>
      <c r="C43" s="15">
        <f>C45+C50+C57</f>
        <v>353773.59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6129.97</v>
      </c>
      <c r="C50" s="15">
        <f>SUM(C51:C55)</f>
        <v>353773.59</v>
      </c>
    </row>
    <row r="51" spans="1:3" ht="11.25" customHeight="1" x14ac:dyDescent="0.2">
      <c r="A51" s="10" t="s">
        <v>43</v>
      </c>
      <c r="B51" s="16">
        <v>0</v>
      </c>
      <c r="C51" s="16">
        <v>353773.59</v>
      </c>
    </row>
    <row r="52" spans="1:3" ht="11.25" customHeight="1" x14ac:dyDescent="0.2">
      <c r="A52" s="10" t="s">
        <v>44</v>
      </c>
      <c r="B52" s="16">
        <v>6129.97</v>
      </c>
      <c r="C52" s="16">
        <v>0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Usuario_c</cp:lastModifiedBy>
  <cp:lastPrinted>2017-12-15T19:17:38Z</cp:lastPrinted>
  <dcterms:created xsi:type="dcterms:W3CDTF">2012-12-11T20:26:08Z</dcterms:created>
  <dcterms:modified xsi:type="dcterms:W3CDTF">2023-01-25T17:46:28Z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