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_c\Desktop\CLAU\CUENTAS PUBLICAS\CUENTA PUBLICA 2022\CUARTO TRIMESTRE 2022\"/>
    </mc:Choice>
  </mc:AlternateContent>
  <bookViews>
    <workbookView xWindow="0" yWindow="0" windowWidth="21600" windowHeight="10080"/>
  </bookViews>
  <sheets>
    <sheet name="EFE" sheetId="3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B49" i="3"/>
  <c r="B48" i="3" s="1"/>
  <c r="C48" i="3"/>
  <c r="C59" i="3" l="1"/>
  <c r="B59" i="3"/>
  <c r="C41" i="3" l="1"/>
  <c r="B41" i="3"/>
  <c r="C36" i="3"/>
  <c r="C45" i="3" s="1"/>
  <c r="B36" i="3"/>
  <c r="B45" i="3" s="1"/>
  <c r="C16" i="3"/>
  <c r="B16" i="3"/>
  <c r="C4" i="3"/>
  <c r="B4" i="3"/>
  <c r="B33" i="3" s="1"/>
  <c r="C33" i="3" l="1"/>
  <c r="C61" i="3" s="1"/>
  <c r="B61" i="3"/>
</calcChain>
</file>

<file path=xl/sharedStrings.xml><?xml version="1.0" encoding="utf-8"?>
<sst xmlns="http://schemas.openxmlformats.org/spreadsheetml/2006/main" count="92" uniqueCount="58">
  <si>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</si>
  <si>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</si>
  <si>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</si>
  <si>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</si>
  <si>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</si>
  <si>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</si>
  <si>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</si>
  <si>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</si>
  <si>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</si>
  <si>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</si>
  <si>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</si>
  <si>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</si>
  <si>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</si>
  <si>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</si>
  <si>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</si>
  <si>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</si>
  <si>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</si>
  <si>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</si>
  <si>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</si>
  <si>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</si>
  <si>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</si>
  <si>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</si>
  <si>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</si>
  <si>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</si>
  <si>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</si>
  <si>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</si>
  <si>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</si>
  <si>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</si>
  <si>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</si>
  <si>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</si>
  <si>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</si>
  <si>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</si>
  <si>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</si>
  <si>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</si>
  <si>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</si>
  <si>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</si>
  <si>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</si>
  <si>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</si>
  <si>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</si>
  <si>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</si>
  <si>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</si>
  <si>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</si>
  <si>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</si>
  <si>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</si>
  <si>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</si>
  <si>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</si>
  <si>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de Efectivo de las actividades de Inversión</t>
  </si>
  <si>
    <t>Flujos Netos de Efectivo por Actividades de Inversión</t>
  </si>
  <si>
    <t>Flujos de Efectivo de las actividades de Financiamiento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</si>
  <si>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</si>
  <si>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</si>
  <si>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</si>
  <si>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</si>
  <si>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</si>
  <si>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</si>
  <si>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</si>
  <si>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</si>
  <si>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Casa de la Cultura de Uriangato
Estado de Flujos de Efectivo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</si>
</sst>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0" fontId="3" fillId="0" borderId="4" xfId="8" applyFont="1" applyFill="1" applyBorder="1" applyAlignment="1">
      <alignment horizontal="left" vertical="top" wrapText="1" indent="3"/>
    </xf>
    <xf numFmtId="0" fontId="3" fillId="0" borderId="4" xfId="8" applyFont="1" applyFill="1" applyBorder="1" applyAlignment="1">
      <alignment horizontal="left" vertical="top" wrapText="1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Fill="1" applyBorder="1" applyAlignment="1" applyProtection="1">
      <alignment horizontal="center" vertical="center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8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9" t="s">
        <v>57</v>
      </c>
      <c r="B1" s="20"/>
      <c r="C1" s="21"/>
    </row>
    <row r="2" spans="1:22" ht="15" customHeight="1" x14ac:dyDescent="0.2">
      <c r="A2" s="2" t="s">
        <v>0</v>
      </c>
      <c r="B2" s="3">
        <v>2022</v>
      </c>
      <c r="C2" s="3">
        <v>2021</v>
      </c>
      <c r="V2" s="1" t="s">
        <v>1</v>
      </c>
    </row>
    <row r="3" spans="1:22" ht="11.25" customHeight="1" x14ac:dyDescent="0.2">
      <c r="A3" s="4" t="s">
        <v>40</v>
      </c>
      <c r="B3" s="5"/>
      <c r="C3" s="5"/>
    </row>
    <row r="4" spans="1:22" ht="11.25" customHeight="1" x14ac:dyDescent="0.2">
      <c r="A4" s="6" t="s">
        <v>2</v>
      </c>
      <c r="B4" s="16">
        <f>SUM(B5:B14)</f>
        <v>4519531.6500000004</v>
      </c>
      <c r="C4" s="16">
        <f>SUM(C5:C14)</f>
        <v>4283783.82</v>
      </c>
      <c r="D4" s="13" t="s">
        <v>39</v>
      </c>
    </row>
    <row r="5" spans="1:22" ht="11.25" customHeight="1" x14ac:dyDescent="0.2">
      <c r="A5" s="7" t="s">
        <v>3</v>
      </c>
      <c r="B5" s="17">
        <v>0</v>
      </c>
      <c r="C5" s="17">
        <v>0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35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0</v>
      </c>
      <c r="C8" s="17">
        <v>0</v>
      </c>
      <c r="D8" s="14">
        <v>400000</v>
      </c>
    </row>
    <row r="9" spans="1:22" ht="11.25" customHeight="1" x14ac:dyDescent="0.2">
      <c r="A9" s="7" t="s">
        <v>36</v>
      </c>
      <c r="B9" s="17">
        <v>63.03</v>
      </c>
      <c r="C9" s="17">
        <v>84.14</v>
      </c>
      <c r="D9" s="14">
        <v>500000</v>
      </c>
    </row>
    <row r="10" spans="1:22" ht="11.25" customHeight="1" x14ac:dyDescent="0.2">
      <c r="A10" s="7" t="s">
        <v>37</v>
      </c>
      <c r="B10" s="17">
        <v>0</v>
      </c>
      <c r="C10" s="17">
        <v>0</v>
      </c>
      <c r="D10" s="14">
        <v>600000</v>
      </c>
    </row>
    <row r="11" spans="1:22" ht="11.25" customHeight="1" x14ac:dyDescent="0.2">
      <c r="A11" s="7" t="s">
        <v>38</v>
      </c>
      <c r="B11" s="17">
        <v>168165</v>
      </c>
      <c r="C11" s="17">
        <v>68667</v>
      </c>
      <c r="D11" s="14">
        <v>700000</v>
      </c>
    </row>
    <row r="12" spans="1:22" ht="22.5" x14ac:dyDescent="0.2">
      <c r="A12" s="7" t="s">
        <v>41</v>
      </c>
      <c r="B12" s="17">
        <v>0</v>
      </c>
      <c r="C12" s="17">
        <v>0</v>
      </c>
      <c r="D12" s="14">
        <v>800000</v>
      </c>
    </row>
    <row r="13" spans="1:22" ht="11.25" customHeight="1" x14ac:dyDescent="0.2">
      <c r="A13" s="7" t="s">
        <v>42</v>
      </c>
      <c r="B13" s="17">
        <v>4148303.62</v>
      </c>
      <c r="C13" s="17">
        <v>4022032.68</v>
      </c>
      <c r="D13" s="14">
        <v>900000</v>
      </c>
    </row>
    <row r="14" spans="1:22" ht="11.25" customHeight="1" x14ac:dyDescent="0.2">
      <c r="A14" s="7" t="s">
        <v>6</v>
      </c>
      <c r="B14" s="17">
        <v>203000</v>
      </c>
      <c r="C14" s="17">
        <v>193000</v>
      </c>
      <c r="D14" s="13" t="s">
        <v>56</v>
      </c>
    </row>
    <row r="15" spans="1:22" ht="11.25" customHeight="1" x14ac:dyDescent="0.2">
      <c r="A15" s="8"/>
      <c r="B15" s="18"/>
      <c r="C15" s="18"/>
      <c r="D15" s="13" t="s">
        <v>39</v>
      </c>
    </row>
    <row r="16" spans="1:22" ht="11.25" customHeight="1" x14ac:dyDescent="0.2">
      <c r="A16" s="6" t="s">
        <v>7</v>
      </c>
      <c r="B16" s="16">
        <f>SUM(B17:B32)</f>
        <v>4646763.32</v>
      </c>
      <c r="C16" s="16">
        <f>SUM(C17:C32)</f>
        <v>4057606.08</v>
      </c>
      <c r="D16" s="13" t="s">
        <v>39</v>
      </c>
    </row>
    <row r="17" spans="1:4" ht="11.25" customHeight="1" x14ac:dyDescent="0.2">
      <c r="A17" s="7" t="s">
        <v>8</v>
      </c>
      <c r="B17" s="17">
        <v>2348602.52</v>
      </c>
      <c r="C17" s="17">
        <v>2316635.9700000002</v>
      </c>
      <c r="D17" s="14">
        <v>1000</v>
      </c>
    </row>
    <row r="18" spans="1:4" ht="11.25" customHeight="1" x14ac:dyDescent="0.2">
      <c r="A18" s="7" t="s">
        <v>9</v>
      </c>
      <c r="B18" s="17">
        <v>548545.88</v>
      </c>
      <c r="C18" s="17">
        <v>375678.27</v>
      </c>
      <c r="D18" s="14">
        <v>2000</v>
      </c>
    </row>
    <row r="19" spans="1:4" ht="11.25" customHeight="1" x14ac:dyDescent="0.2">
      <c r="A19" s="7" t="s">
        <v>10</v>
      </c>
      <c r="B19" s="17">
        <v>1686114.92</v>
      </c>
      <c r="C19" s="17">
        <v>1317291.8400000001</v>
      </c>
      <c r="D19" s="14">
        <v>3000</v>
      </c>
    </row>
    <row r="20" spans="1:4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12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43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13</v>
      </c>
      <c r="B23" s="17">
        <v>63500</v>
      </c>
      <c r="C23" s="17">
        <v>48000</v>
      </c>
      <c r="D23" s="14">
        <v>4400</v>
      </c>
    </row>
    <row r="24" spans="1:4" ht="11.25" customHeight="1" x14ac:dyDescent="0.2">
      <c r="A24" s="7" t="s">
        <v>14</v>
      </c>
      <c r="B24" s="17">
        <v>0</v>
      </c>
      <c r="C24" s="17">
        <v>0</v>
      </c>
      <c r="D24" s="14">
        <v>4500</v>
      </c>
    </row>
    <row r="25" spans="1:4" ht="11.25" customHeight="1" x14ac:dyDescent="0.2">
      <c r="A25" s="7" t="s">
        <v>15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16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17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18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44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19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20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21</v>
      </c>
      <c r="B32" s="17">
        <v>0</v>
      </c>
      <c r="C32" s="17">
        <v>0</v>
      </c>
      <c r="D32" s="13" t="s">
        <v>39</v>
      </c>
    </row>
    <row r="33" spans="1:4" ht="11.25" customHeight="1" x14ac:dyDescent="0.2">
      <c r="A33" s="4" t="s">
        <v>45</v>
      </c>
      <c r="B33" s="16">
        <f>B4-B16</f>
        <v>-127231.66999999993</v>
      </c>
      <c r="C33" s="16">
        <f>C4-C16</f>
        <v>226177.74000000022</v>
      </c>
      <c r="D33" s="13" t="s">
        <v>39</v>
      </c>
    </row>
    <row r="34" spans="1:4" ht="11.25" customHeight="1" x14ac:dyDescent="0.2">
      <c r="A34" s="9"/>
      <c r="B34" s="18"/>
      <c r="C34" s="18"/>
      <c r="D34" s="13" t="s">
        <v>39</v>
      </c>
    </row>
    <row r="35" spans="1:4" ht="11.25" customHeight="1" x14ac:dyDescent="0.2">
      <c r="A35" s="4" t="s">
        <v>46</v>
      </c>
      <c r="B35" s="18"/>
      <c r="C35" s="18"/>
      <c r="D35" s="13" t="s">
        <v>39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39</v>
      </c>
    </row>
    <row r="37" spans="1:4" ht="11.25" customHeight="1" x14ac:dyDescent="0.2">
      <c r="A37" s="7" t="s">
        <v>22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23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24</v>
      </c>
      <c r="B39" s="17">
        <v>0</v>
      </c>
      <c r="C39" s="17">
        <v>0</v>
      </c>
      <c r="D39" s="13" t="s">
        <v>39</v>
      </c>
    </row>
    <row r="40" spans="1:4" ht="11.25" customHeight="1" x14ac:dyDescent="0.2">
      <c r="A40" s="8"/>
      <c r="B40" s="18"/>
      <c r="C40" s="18"/>
      <c r="D40" s="13" t="s">
        <v>39</v>
      </c>
    </row>
    <row r="41" spans="1:4" ht="11.25" customHeight="1" x14ac:dyDescent="0.2">
      <c r="A41" s="6" t="s">
        <v>7</v>
      </c>
      <c r="B41" s="16">
        <f>SUM(B42:B44)</f>
        <v>60211</v>
      </c>
      <c r="C41" s="16">
        <f>SUM(C42:C44)</f>
        <v>143826.99</v>
      </c>
      <c r="D41" s="13" t="s">
        <v>39</v>
      </c>
    </row>
    <row r="42" spans="1:4" ht="11.25" customHeight="1" x14ac:dyDescent="0.2">
      <c r="A42" s="7" t="s">
        <v>22</v>
      </c>
      <c r="B42" s="17">
        <v>0</v>
      </c>
      <c r="C42" s="17">
        <v>0</v>
      </c>
      <c r="D42" s="13">
        <v>6000</v>
      </c>
    </row>
    <row r="43" spans="1:4" ht="11.25" customHeight="1" x14ac:dyDescent="0.2">
      <c r="A43" s="7" t="s">
        <v>23</v>
      </c>
      <c r="B43" s="17">
        <v>60211</v>
      </c>
      <c r="C43" s="17">
        <v>143826.99</v>
      </c>
      <c r="D43" s="13">
        <v>5000</v>
      </c>
    </row>
    <row r="44" spans="1:4" ht="11.25" customHeight="1" x14ac:dyDescent="0.2">
      <c r="A44" s="7" t="s">
        <v>25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47</v>
      </c>
      <c r="B45" s="16">
        <f>B36-B41</f>
        <v>-60211</v>
      </c>
      <c r="C45" s="16">
        <f>C36-C41</f>
        <v>-143826.99</v>
      </c>
      <c r="D45" s="13" t="s">
        <v>39</v>
      </c>
    </row>
    <row r="46" spans="1:4" ht="11.25" customHeight="1" x14ac:dyDescent="0.2">
      <c r="A46" s="9"/>
      <c r="B46" s="18"/>
      <c r="C46" s="18"/>
      <c r="D46" s="13" t="s">
        <v>39</v>
      </c>
    </row>
    <row r="47" spans="1:4" ht="11.25" customHeight="1" x14ac:dyDescent="0.2">
      <c r="A47" s="4" t="s">
        <v>48</v>
      </c>
      <c r="B47" s="18"/>
      <c r="C47" s="18"/>
      <c r="D47" s="13" t="s">
        <v>39</v>
      </c>
    </row>
    <row r="48" spans="1:4" ht="11.25" customHeight="1" x14ac:dyDescent="0.2">
      <c r="A48" s="6" t="s">
        <v>2</v>
      </c>
      <c r="B48" s="16">
        <f>SUM(B49+B52)</f>
        <v>26488.63</v>
      </c>
      <c r="C48" s="16">
        <f>SUM(C49+C52)</f>
        <v>0</v>
      </c>
      <c r="D48" s="13" t="s">
        <v>39</v>
      </c>
    </row>
    <row r="49" spans="1:4" ht="11.25" customHeight="1" x14ac:dyDescent="0.2">
      <c r="A49" s="7" t="s">
        <v>26</v>
      </c>
      <c r="B49" s="17">
        <f>B50+B51</f>
        <v>0</v>
      </c>
      <c r="C49" s="17">
        <f>C50+C51</f>
        <v>0</v>
      </c>
      <c r="D49" s="13" t="s">
        <v>39</v>
      </c>
    </row>
    <row r="50" spans="1:4" ht="11.25" customHeight="1" x14ac:dyDescent="0.2">
      <c r="A50" s="7" t="s">
        <v>27</v>
      </c>
      <c r="B50" s="17">
        <v>0</v>
      </c>
      <c r="C50" s="17">
        <v>0</v>
      </c>
      <c r="D50" s="15" t="s">
        <v>51</v>
      </c>
    </row>
    <row r="51" spans="1:4" ht="11.25" customHeight="1" x14ac:dyDescent="0.2">
      <c r="A51" s="7" t="s">
        <v>28</v>
      </c>
      <c r="B51" s="17">
        <v>0</v>
      </c>
      <c r="C51" s="17">
        <v>0</v>
      </c>
      <c r="D51" s="15" t="s">
        <v>52</v>
      </c>
    </row>
    <row r="52" spans="1:4" ht="11.25" customHeight="1" x14ac:dyDescent="0.2">
      <c r="A52" s="7" t="s">
        <v>29</v>
      </c>
      <c r="B52" s="17">
        <v>26488.63</v>
      </c>
      <c r="C52" s="17">
        <v>0</v>
      </c>
      <c r="D52" s="15" t="s">
        <v>53</v>
      </c>
    </row>
    <row r="53" spans="1:4" ht="11.25" customHeight="1" x14ac:dyDescent="0.2">
      <c r="A53" s="8"/>
      <c r="B53" s="18"/>
      <c r="C53" s="18"/>
      <c r="D53" s="13" t="s">
        <v>39</v>
      </c>
    </row>
    <row r="54" spans="1:4" ht="11.25" customHeight="1" x14ac:dyDescent="0.2">
      <c r="A54" s="6" t="s">
        <v>7</v>
      </c>
      <c r="B54" s="16">
        <f>SUM(B55+B58)</f>
        <v>0</v>
      </c>
      <c r="C54" s="16">
        <f>SUM(C55+C58)</f>
        <v>28132.58</v>
      </c>
      <c r="D54" s="13" t="s">
        <v>39</v>
      </c>
    </row>
    <row r="55" spans="1:4" ht="11.25" customHeight="1" x14ac:dyDescent="0.2">
      <c r="A55" s="7" t="s">
        <v>30</v>
      </c>
      <c r="B55" s="17">
        <f>SUM(B56+B57)</f>
        <v>0</v>
      </c>
      <c r="C55" s="17">
        <f>SUM(C56+C57)</f>
        <v>0</v>
      </c>
      <c r="D55" s="13" t="s">
        <v>39</v>
      </c>
    </row>
    <row r="56" spans="1:4" ht="11.25" customHeight="1" x14ac:dyDescent="0.2">
      <c r="A56" s="7" t="s">
        <v>27</v>
      </c>
      <c r="B56" s="17">
        <v>0</v>
      </c>
      <c r="C56" s="17">
        <v>0</v>
      </c>
      <c r="D56" s="13" t="s">
        <v>54</v>
      </c>
    </row>
    <row r="57" spans="1:4" ht="11.25" customHeight="1" x14ac:dyDescent="0.2">
      <c r="A57" s="7" t="s">
        <v>28</v>
      </c>
      <c r="B57" s="17">
        <v>0</v>
      </c>
      <c r="C57" s="17">
        <v>0</v>
      </c>
      <c r="D57" s="13" t="s">
        <v>55</v>
      </c>
    </row>
    <row r="58" spans="1:4" ht="11.25" customHeight="1" x14ac:dyDescent="0.2">
      <c r="A58" s="7" t="s">
        <v>31</v>
      </c>
      <c r="B58" s="17">
        <v>0</v>
      </c>
      <c r="C58" s="17">
        <v>28132.58</v>
      </c>
      <c r="D58" s="13" t="s">
        <v>39</v>
      </c>
    </row>
    <row r="59" spans="1:4" ht="11.25" customHeight="1" x14ac:dyDescent="0.2">
      <c r="A59" s="4" t="s">
        <v>49</v>
      </c>
      <c r="B59" s="16">
        <f>B48-B54</f>
        <v>26488.63</v>
      </c>
      <c r="C59" s="16">
        <f>C48-C54</f>
        <v>-28132.58</v>
      </c>
      <c r="D59" s="13" t="s">
        <v>39</v>
      </c>
    </row>
    <row r="60" spans="1:4" ht="11.25" customHeight="1" x14ac:dyDescent="0.2">
      <c r="A60" s="9"/>
      <c r="B60" s="18"/>
      <c r="C60" s="18"/>
      <c r="D60" s="13" t="s">
        <v>39</v>
      </c>
    </row>
    <row r="61" spans="1:4" ht="11.25" customHeight="1" x14ac:dyDescent="0.2">
      <c r="A61" s="4" t="s">
        <v>32</v>
      </c>
      <c r="B61" s="16">
        <f>B59+B45+B33</f>
        <v>-160954.03999999992</v>
      </c>
      <c r="C61" s="16">
        <f>C59+C45+C33</f>
        <v>54218.170000000217</v>
      </c>
      <c r="D61" s="13" t="s">
        <v>39</v>
      </c>
    </row>
    <row r="62" spans="1:4" ht="11.25" customHeight="1" x14ac:dyDescent="0.2">
      <c r="A62" s="9"/>
      <c r="B62" s="18"/>
      <c r="C62" s="18"/>
      <c r="D62" s="13" t="s">
        <v>39</v>
      </c>
    </row>
    <row r="63" spans="1:4" ht="11.25" customHeight="1" x14ac:dyDescent="0.2">
      <c r="A63" s="4" t="s">
        <v>33</v>
      </c>
      <c r="B63" s="16">
        <v>281455.25</v>
      </c>
      <c r="C63" s="16">
        <v>227237.08</v>
      </c>
      <c r="D63" s="13" t="s">
        <v>39</v>
      </c>
    </row>
    <row r="64" spans="1:4" ht="11.25" customHeight="1" x14ac:dyDescent="0.2">
      <c r="A64" s="9"/>
      <c r="B64" s="18"/>
      <c r="C64" s="18"/>
      <c r="D64" s="13" t="s">
        <v>39</v>
      </c>
    </row>
    <row r="65" spans="1:4" ht="11.25" customHeight="1" x14ac:dyDescent="0.2">
      <c r="A65" s="4" t="s">
        <v>34</v>
      </c>
      <c r="B65" s="16">
        <v>120501.21</v>
      </c>
      <c r="C65" s="16">
        <v>281455.25</v>
      </c>
      <c r="D65" s="13" t="s">
        <v>39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50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Usuario_c</cp:lastModifiedBy>
  <cp:revision/>
  <cp:lastPrinted>2019-05-15T20:50:09Z</cp:lastPrinted>
  <dcterms:created xsi:type="dcterms:W3CDTF">2012-12-11T20:31:36Z</dcterms:created>
  <dcterms:modified xsi:type="dcterms:W3CDTF">2023-01-25T17:47:24Z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