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ENTA PUBLICA CUARTO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<sst xmlns="http://schemas.openxmlformats.org/spreadsheetml/2006/main" count="56" uniqueCount="56">
  <si>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</si>
  <si>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</si>
  <si>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</si>
  <si>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</si>
  <si>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</si>
  <si>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</si>
  <si>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</si>
  <si>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</si>
  <si>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</si>
  <si>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</si>
  <si>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</si>
  <si>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</si>
  <si>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</si>
  <si>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</si>
  <si>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</si>
  <si>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</si>
  <si>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</si>
  <si>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</si>
  <si>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</si>
  <si>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</si>
  <si>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</si>
  <si>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</si>
  <si>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</si>
  <si>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</si>
  <si>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</si>
  <si>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</si>
  <si>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</si>
  <si>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</si>
  <si>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</si>
  <si>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</si>
  <si>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</si>
  <si>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</si>
  <si>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</si>
  <si>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</si>
  <si>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</si>
  <si>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</si>
  <si>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</si>
  <si>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</si>
  <si>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</si>
  <si>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</si>
  <si>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</si>
  <si>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</si>
  <si>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</si>
  <si>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</si>
  <si>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</si>
  <si>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</si>
  <si>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</si>
  <si>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</si>
  <si>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</si>
  <si>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</si>
  <si>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</si>
  <si>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</si>
  <si>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</si>
  <si>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</si>
  <si>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</si>
  <si>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Uriangato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</si>
</sst>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6" sqref="A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61750882.699999996</v>
      </c>
      <c r="C4" s="14">
        <f>SUM(C5:C11)</f>
        <v>60056065.150000006</v>
      </c>
      <c r="D4" s="2"/>
    </row>
    <row r="5" spans="1:4" x14ac:dyDescent="0.2">
      <c r="A5" s="8" t="s">
        <v>1</v>
      </c>
      <c r="B5" s="15">
        <v>28458556.890000001</v>
      </c>
      <c r="C5" s="15">
        <v>27053007.23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627827.93000000005</v>
      </c>
      <c r="C7" s="15">
        <v>1037063.94</v>
      </c>
      <c r="D7" s="4">
        <v>4130</v>
      </c>
    </row>
    <row r="8" spans="1:4" x14ac:dyDescent="0.2">
      <c r="A8" s="8" t="s">
        <v>2</v>
      </c>
      <c r="B8" s="15">
        <v>23834567.199999999</v>
      </c>
      <c r="C8" s="15">
        <v>21944754.449999999</v>
      </c>
      <c r="D8" s="4">
        <v>4140</v>
      </c>
    </row>
    <row r="9" spans="1:4" x14ac:dyDescent="0.2">
      <c r="A9" s="8" t="s">
        <v>46</v>
      </c>
      <c r="B9" s="15">
        <v>6399712.6200000001</v>
      </c>
      <c r="C9" s="15">
        <v>7464875.0300000003</v>
      </c>
      <c r="D9" s="4">
        <v>4150</v>
      </c>
    </row>
    <row r="10" spans="1:4" x14ac:dyDescent="0.2">
      <c r="A10" s="8" t="s">
        <v>47</v>
      </c>
      <c r="B10" s="15">
        <v>2430218.06</v>
      </c>
      <c r="C10" s="15">
        <v>2556364.5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289133419.55000001</v>
      </c>
      <c r="C13" s="14">
        <f>SUM(C14:C15)</f>
        <v>292243027.25</v>
      </c>
      <c r="D13" s="2"/>
    </row>
    <row r="14" spans="1:4" ht="22.5" x14ac:dyDescent="0.2">
      <c r="A14" s="8" t="s">
        <v>50</v>
      </c>
      <c r="B14" s="15">
        <v>234084569.53</v>
      </c>
      <c r="C14" s="15">
        <v>230458628.09999999</v>
      </c>
      <c r="D14" s="4">
        <v>4210</v>
      </c>
    </row>
    <row r="15" spans="1:4" ht="11.25" customHeight="1" x14ac:dyDescent="0.2">
      <c r="A15" s="8" t="s">
        <v>51</v>
      </c>
      <c r="B15" s="15">
        <v>55048850.020000003</v>
      </c>
      <c r="C15" s="15">
        <v>61784399.149999999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350884302.25</v>
      </c>
      <c r="C24" s="16">
        <f>SUM(C4+C13+C17)</f>
        <v>352299092.39999998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202641166.69</v>
      </c>
      <c r="C27" s="14">
        <f>SUM(C28:C30)</f>
        <v>174057546.59999999</v>
      </c>
      <c r="D27" s="2"/>
    </row>
    <row r="28" spans="1:5" ht="11.25" customHeight="1" x14ac:dyDescent="0.2">
      <c r="A28" s="8" t="s">
        <v>36</v>
      </c>
      <c r="B28" s="15">
        <v>124894121.70999999</v>
      </c>
      <c r="C28" s="15">
        <v>100710151.27</v>
      </c>
      <c r="D28" s="4">
        <v>5110</v>
      </c>
    </row>
    <row r="29" spans="1:5" ht="11.25" customHeight="1" x14ac:dyDescent="0.2">
      <c r="A29" s="8" t="s">
        <v>16</v>
      </c>
      <c r="B29" s="15">
        <v>23902557.440000001</v>
      </c>
      <c r="C29" s="15">
        <v>23783537.280000001</v>
      </c>
      <c r="D29" s="4">
        <v>5120</v>
      </c>
    </row>
    <row r="30" spans="1:5" ht="11.25" customHeight="1" x14ac:dyDescent="0.2">
      <c r="A30" s="8" t="s">
        <v>17</v>
      </c>
      <c r="B30" s="15">
        <v>53844487.539999999</v>
      </c>
      <c r="C30" s="15">
        <v>49563858.049999997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62686787.949999996</v>
      </c>
      <c r="C32" s="14">
        <f>SUM(C33:C41)</f>
        <v>58872126.730000004</v>
      </c>
      <c r="D32" s="2"/>
    </row>
    <row r="33" spans="1:4" ht="11.25" customHeight="1" x14ac:dyDescent="0.2">
      <c r="A33" s="8" t="s">
        <v>18</v>
      </c>
      <c r="B33" s="15">
        <v>19986659.719999999</v>
      </c>
      <c r="C33" s="15">
        <v>18483007.140000001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863266.84</v>
      </c>
      <c r="C35" s="15">
        <v>879753.5</v>
      </c>
      <c r="D35" s="4">
        <v>5230</v>
      </c>
    </row>
    <row r="36" spans="1:4" ht="11.25" customHeight="1" x14ac:dyDescent="0.2">
      <c r="A36" s="8" t="s">
        <v>21</v>
      </c>
      <c r="B36" s="15">
        <v>37072148.259999998</v>
      </c>
      <c r="C36" s="15">
        <v>36050273.93</v>
      </c>
      <c r="D36" s="4">
        <v>5240</v>
      </c>
    </row>
    <row r="37" spans="1:4" ht="11.25" customHeight="1" x14ac:dyDescent="0.2">
      <c r="A37" s="8" t="s">
        <v>22</v>
      </c>
      <c r="B37" s="15">
        <v>4764713.13</v>
      </c>
      <c r="C37" s="15">
        <v>3459092.16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4188473.96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4188473.96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5317848.71</v>
      </c>
      <c r="C55" s="14">
        <f>SUM(C56:C59)</f>
        <v>4625857.24</v>
      </c>
      <c r="D55" s="2"/>
    </row>
    <row r="56" spans="1:5" ht="11.25" customHeight="1" x14ac:dyDescent="0.2">
      <c r="A56" s="8" t="s">
        <v>31</v>
      </c>
      <c r="B56" s="15">
        <v>5317848.71</v>
      </c>
      <c r="C56" s="15">
        <v>4625857.24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160725097.58000001</v>
      </c>
      <c r="C61" s="14">
        <f>SUM(C62)</f>
        <v>48786364.850000001</v>
      </c>
      <c r="D61" s="2"/>
    </row>
    <row r="62" spans="1:5" ht="11.25" customHeight="1" x14ac:dyDescent="0.2">
      <c r="A62" s="8" t="s">
        <v>37</v>
      </c>
      <c r="B62" s="15">
        <v>160725097.58000001</v>
      </c>
      <c r="C62" s="15">
        <v>48786364.850000001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435559374.88999999</v>
      </c>
      <c r="C64" s="16">
        <f>C61+C55+C48+C43+C32+C27</f>
        <v>286341895.42000002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-84675072.639999986</v>
      </c>
      <c r="C66" s="14">
        <f>C24-C64</f>
        <v>65957196.979999959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2019-05-15T20:49:00Z</cp:lastPrinted>
  <dcterms:created xsi:type="dcterms:W3CDTF">2012-12-11T20:29:16Z</dcterms:created>
  <dcterms:modified xsi:type="dcterms:W3CDTF">2025-01-30T15:14:20Z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