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8_{0E408666-1E2F-44DF-9996-05CA1A18B6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<sst xmlns="http://schemas.openxmlformats.org/spreadsheetml/2006/main" count="62" uniqueCount="61">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</sst>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8837734.6899999995</v>
      </c>
      <c r="C5" s="18">
        <v>3831770.84</v>
      </c>
      <c r="D5" s="9" t="s">
        <v>36</v>
      </c>
      <c r="E5" s="18">
        <v>8439764.3499999996</v>
      </c>
      <c r="F5" s="21">
        <v>7205356.0800000001</v>
      </c>
    </row>
    <row r="6" spans="1:6" x14ac:dyDescent="0.2">
      <c r="A6" s="9" t="s">
        <v>23</v>
      </c>
      <c r="B6" s="18">
        <v>22392427.399999999</v>
      </c>
      <c r="C6" s="18">
        <v>21103568.07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1235287.46</v>
      </c>
      <c r="C9" s="18">
        <v>1138853.47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47935.87</v>
      </c>
      <c r="C11" s="18">
        <v>47935.87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32513385.419999998</v>
      </c>
      <c r="C13" s="20">
        <f>SUM(C5:C11)</f>
        <v>26122128.25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8439764.3499999996</v>
      </c>
      <c r="F14" s="25">
        <f>SUM(F5:F12)</f>
        <v>7205356.0800000001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21393894.300000001</v>
      </c>
      <c r="C18" s="18">
        <v>21393894.300000001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31005231.34</v>
      </c>
      <c r="C19" s="18">
        <v>30551766.670000002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664771</v>
      </c>
      <c r="C20" s="18">
        <v>664771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-17691989.530000001</v>
      </c>
      <c r="C21" s="18">
        <v>-17691989.530000001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1877778.79</v>
      </c>
      <c r="C22" s="18">
        <v>1689765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37249685.899999999</v>
      </c>
      <c r="C26" s="20">
        <f>SUM(C16:C24)</f>
        <v>36608207.439999998</v>
      </c>
      <c r="D26" s="12" t="s">
        <v>50</v>
      </c>
      <c r="E26" s="20">
        <f>SUM(E24+E14)</f>
        <v>8439764.3499999996</v>
      </c>
      <c r="F26" s="25">
        <f>SUM(F14+F24)</f>
        <v>7205356.0800000001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69763071.319999993</v>
      </c>
      <c r="C28" s="20">
        <f>C13+C26</f>
        <v>62730335.689999998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6486187.7999999998</v>
      </c>
      <c r="F30" s="25">
        <f>SUM(F31:F33)</f>
        <v>6486187.7999999998</v>
      </c>
    </row>
    <row r="31" spans="1:6" x14ac:dyDescent="0.2">
      <c r="A31" s="13"/>
      <c r="B31" s="14"/>
      <c r="C31" s="15"/>
      <c r="D31" s="9" t="s">
        <v>2</v>
      </c>
      <c r="E31" s="18">
        <v>6486187.7999999998</v>
      </c>
      <c r="F31" s="21">
        <v>6486187.7999999998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54837119.170000002</v>
      </c>
      <c r="F35" s="25">
        <f>SUM(F36:F40)</f>
        <v>49038791.809999995</v>
      </c>
    </row>
    <row r="36" spans="1:6" x14ac:dyDescent="0.2">
      <c r="A36" s="13"/>
      <c r="B36" s="14"/>
      <c r="C36" s="15"/>
      <c r="D36" s="9" t="s">
        <v>46</v>
      </c>
      <c r="E36" s="18">
        <v>5798327.3600000003</v>
      </c>
      <c r="F36" s="21">
        <v>3227268.8</v>
      </c>
    </row>
    <row r="37" spans="1:6" x14ac:dyDescent="0.2">
      <c r="A37" s="13"/>
      <c r="B37" s="14"/>
      <c r="C37" s="15"/>
      <c r="D37" s="9" t="s">
        <v>14</v>
      </c>
      <c r="E37" s="18">
        <v>49038791.810000002</v>
      </c>
      <c r="F37" s="21">
        <v>45811523.009999998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61323306.969999999</v>
      </c>
      <c r="F46" s="25">
        <f>SUM(F42+F35+F30)</f>
        <v>55524979.609999992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69763071.319999993</v>
      </c>
      <c r="F48" s="20">
        <f>F46+F26</f>
        <v>62730335.68999999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2018-03-04T05:00:29Z</cp:lastPrinted>
  <dcterms:created xsi:type="dcterms:W3CDTF">2012-12-11T20:26:08Z</dcterms:created>
  <dcterms:modified xsi:type="dcterms:W3CDTF">2025-04-22T20:13:31Z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