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13_ncr:1_{FB1260E8-CE2D-46AF-95D5-BB290DFC9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<sst xmlns="http://schemas.openxmlformats.org/spreadsheetml/2006/main" count="27" uniqueCount="27">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</sst>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62730335.689999998</v>
      </c>
      <c r="C3" s="8">
        <f t="shared" ref="C3:F3" si="0">C4+C12</f>
        <v>43688947.609999999</v>
      </c>
      <c r="D3" s="8">
        <f t="shared" si="0"/>
        <v>36656211.979999997</v>
      </c>
      <c r="E3" s="8">
        <f t="shared" si="0"/>
        <v>69763071.319999993</v>
      </c>
      <c r="F3" s="8">
        <f t="shared" si="0"/>
        <v>7032735.6299999962</v>
      </c>
    </row>
    <row r="4" spans="1:6" x14ac:dyDescent="0.2">
      <c r="A4" s="5" t="s">
        <v>4</v>
      </c>
      <c r="B4" s="8">
        <f>SUM(B5:B11)</f>
        <v>26122128.25</v>
      </c>
      <c r="C4" s="8">
        <f>SUM(C5:C11)</f>
        <v>42594004.479999997</v>
      </c>
      <c r="D4" s="8">
        <f>SUM(D5:D11)</f>
        <v>36202747.309999995</v>
      </c>
      <c r="E4" s="8">
        <f>SUM(E5:E11)</f>
        <v>32513385.419999998</v>
      </c>
      <c r="F4" s="8">
        <f>SUM(F5:F11)</f>
        <v>6391257.1699999981</v>
      </c>
    </row>
    <row r="5" spans="1:6" x14ac:dyDescent="0.2">
      <c r="A5" s="6" t="s">
        <v>5</v>
      </c>
      <c r="B5" s="9">
        <v>3831770.84</v>
      </c>
      <c r="C5" s="9">
        <v>19392673.039999999</v>
      </c>
      <c r="D5" s="9">
        <v>14386709.189999999</v>
      </c>
      <c r="E5" s="9">
        <f>B5+C5-D5</f>
        <v>8837734.6899999995</v>
      </c>
      <c r="F5" s="9">
        <f t="shared" ref="F5:F11" si="1">E5-B5</f>
        <v>5005963.8499999996</v>
      </c>
    </row>
    <row r="6" spans="1:6" x14ac:dyDescent="0.2">
      <c r="A6" s="6" t="s">
        <v>6</v>
      </c>
      <c r="B6" s="9">
        <v>21103568.07</v>
      </c>
      <c r="C6" s="9">
        <v>22657722.010000002</v>
      </c>
      <c r="D6" s="9">
        <v>21368862.68</v>
      </c>
      <c r="E6" s="9">
        <f t="shared" ref="E6:E11" si="2">B6+C6-D6</f>
        <v>22392427.399999999</v>
      </c>
      <c r="F6" s="9">
        <f t="shared" si="1"/>
        <v>1288859.3299999982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1138853.47</v>
      </c>
      <c r="C9" s="9">
        <v>543609.43000000005</v>
      </c>
      <c r="D9" s="9">
        <v>447175.44</v>
      </c>
      <c r="E9" s="9">
        <f t="shared" si="2"/>
        <v>1235287.46</v>
      </c>
      <c r="F9" s="9">
        <f t="shared" si="1"/>
        <v>96433.989999999991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f t="shared" si="2"/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36608207.439999998</v>
      </c>
      <c r="C12" s="8">
        <f>SUM(C13:C21)</f>
        <v>1094943.1299999999</v>
      </c>
      <c r="D12" s="8">
        <f>SUM(D13:D21)</f>
        <v>453464.67</v>
      </c>
      <c r="E12" s="8">
        <f>SUM(E13:E21)</f>
        <v>37249685.899999999</v>
      </c>
      <c r="F12" s="8">
        <f>SUM(F13:F21)</f>
        <v>641478.4599999981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21393894.300000001</v>
      </c>
      <c r="C15" s="10">
        <v>0</v>
      </c>
      <c r="D15" s="10">
        <v>0</v>
      </c>
      <c r="E15" s="10">
        <f t="shared" si="4"/>
        <v>21393894.300000001</v>
      </c>
      <c r="F15" s="10">
        <f t="shared" si="3"/>
        <v>0</v>
      </c>
    </row>
    <row r="16" spans="1:6" x14ac:dyDescent="0.2">
      <c r="A16" s="6" t="s">
        <v>14</v>
      </c>
      <c r="B16" s="9">
        <v>30551766.670000002</v>
      </c>
      <c r="C16" s="9">
        <v>906929.34</v>
      </c>
      <c r="D16" s="9">
        <v>453464.67</v>
      </c>
      <c r="E16" s="9">
        <f t="shared" si="4"/>
        <v>31005231.34</v>
      </c>
      <c r="F16" s="9">
        <f t="shared" si="3"/>
        <v>453464.66999999806</v>
      </c>
    </row>
    <row r="17" spans="1:6" x14ac:dyDescent="0.2">
      <c r="A17" s="6" t="s">
        <v>15</v>
      </c>
      <c r="B17" s="9">
        <v>664771</v>
      </c>
      <c r="C17" s="9">
        <v>0</v>
      </c>
      <c r="D17" s="9">
        <v>0</v>
      </c>
      <c r="E17" s="9">
        <f t="shared" si="4"/>
        <v>664771</v>
      </c>
      <c r="F17" s="9">
        <f t="shared" si="3"/>
        <v>0</v>
      </c>
    </row>
    <row r="18" spans="1:6" x14ac:dyDescent="0.2">
      <c r="A18" s="6" t="s">
        <v>16</v>
      </c>
      <c r="B18" s="9">
        <v>-17691989.530000001</v>
      </c>
      <c r="C18" s="9">
        <v>0</v>
      </c>
      <c r="D18" s="9">
        <v>0</v>
      </c>
      <c r="E18" s="9">
        <f t="shared" si="4"/>
        <v>-17691989.530000001</v>
      </c>
      <c r="F18" s="9">
        <f t="shared" si="3"/>
        <v>0</v>
      </c>
    </row>
    <row r="19" spans="1:6" x14ac:dyDescent="0.2">
      <c r="A19" s="6" t="s">
        <v>17</v>
      </c>
      <c r="B19" s="9">
        <v>1689765</v>
      </c>
      <c r="C19" s="9">
        <v>188013.79</v>
      </c>
      <c r="D19" s="9">
        <v>0</v>
      </c>
      <c r="E19" s="9">
        <f t="shared" si="4"/>
        <v>1877778.79</v>
      </c>
      <c r="F19" s="9">
        <f t="shared" si="3"/>
        <v>188013.79000000004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2025-04-22T20:43:10Z</cp:lastPrinted>
  <dcterms:created xsi:type="dcterms:W3CDTF">2014-02-09T04:04:15Z</dcterms:created>
  <dcterms:modified xsi:type="dcterms:W3CDTF">2025-04-22T22:25:12Z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