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<sst xmlns="http://schemas.openxmlformats.org/spreadsheetml/2006/main" count="62" uniqueCount="61">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</sst>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F38" sqref="F3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450387.75</v>
      </c>
      <c r="C5" s="20">
        <v>604076.64</v>
      </c>
      <c r="D5" s="9" t="s">
        <v>36</v>
      </c>
      <c r="E5" s="20">
        <v>15590.33</v>
      </c>
      <c r="F5" s="23">
        <v>103197.56</v>
      </c>
    </row>
    <row r="6" spans="1:6" x14ac:dyDescent="0.2">
      <c r="A6" s="9" t="s">
        <v>23</v>
      </c>
      <c r="B6" s="20">
        <v>21282.959999999999</v>
      </c>
      <c r="C6" s="20">
        <v>16282.96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4275</v>
      </c>
      <c r="C7" s="20">
        <v>4275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475945.71</v>
      </c>
      <c r="C13" s="22">
        <f>SUM(C5:C11)</f>
        <v>624634.6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15590.33</v>
      </c>
      <c r="F14" s="27">
        <f>SUM(F5:F12)</f>
        <v>103197.56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4733215.93</v>
      </c>
      <c r="C18" s="20">
        <v>4733215.93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3042210.6</v>
      </c>
      <c r="C19" s="20">
        <v>2887370.6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24926.85</v>
      </c>
      <c r="C20" s="20">
        <v>24926.85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-2196756.59</v>
      </c>
      <c r="C21" s="20">
        <v>-2196756.59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5603596.7899999991</v>
      </c>
      <c r="C26" s="22">
        <f>SUM(C16:C24)</f>
        <v>5448756.7899999991</v>
      </c>
      <c r="D26" s="12" t="s">
        <v>50</v>
      </c>
      <c r="E26" s="22">
        <f>SUM(E24+E14)</f>
        <v>15590.33</v>
      </c>
      <c r="F26" s="27">
        <f>SUM(F14+F24)</f>
        <v>103197.56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6079542.4999999991</v>
      </c>
      <c r="C28" s="31">
        <f>C13+C26</f>
        <v>6073391.3899999987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6063952.1699999999</v>
      </c>
      <c r="F35" s="27">
        <f>SUM(F36:F40)</f>
        <v>5970193.8300000001</v>
      </c>
    </row>
    <row r="36" spans="1:6" x14ac:dyDescent="0.2">
      <c r="A36" s="16"/>
      <c r="B36" s="14"/>
      <c r="C36" s="15"/>
      <c r="D36" s="9" t="s">
        <v>46</v>
      </c>
      <c r="E36" s="20">
        <v>93758.34</v>
      </c>
      <c r="F36" s="23">
        <v>-547264.18999999994</v>
      </c>
    </row>
    <row r="37" spans="1:6" x14ac:dyDescent="0.2">
      <c r="A37" s="16"/>
      <c r="B37" s="14"/>
      <c r="C37" s="15"/>
      <c r="D37" s="9" t="s">
        <v>14</v>
      </c>
      <c r="E37" s="20">
        <v>5970193.8300000001</v>
      </c>
      <c r="F37" s="23">
        <v>6517458.0199999996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6063952.1699999999</v>
      </c>
      <c r="F46" s="27">
        <f>SUM(F42+F35+F30)</f>
        <v>5970193.8300000001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6079542.5</v>
      </c>
      <c r="F48" s="31">
        <f>F46+F26</f>
        <v>6073391.3899999997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2018-03-04T05:00:29Z</cp:lastPrinted>
  <dcterms:created xsi:type="dcterms:W3CDTF">2012-12-11T20:26:08Z</dcterms:created>
  <dcterms:modified xsi:type="dcterms:W3CDTF">2025-04-10T18:43:14Z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