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<sst xmlns="http://schemas.openxmlformats.org/spreadsheetml/2006/main" count="62" uniqueCount="61">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</sst>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12" sqref="B1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86587307.060000002</v>
      </c>
      <c r="C5" s="20">
        <v>42318099.079999998</v>
      </c>
      <c r="D5" s="9" t="s">
        <v>36</v>
      </c>
      <c r="E5" s="20">
        <v>10086998</v>
      </c>
      <c r="F5" s="23">
        <v>11954349.48</v>
      </c>
    </row>
    <row r="6" spans="1:6" x14ac:dyDescent="0.2">
      <c r="A6" s="9" t="s">
        <v>23</v>
      </c>
      <c r="B6" s="20">
        <v>375041.62</v>
      </c>
      <c r="C6" s="20">
        <v>616301.85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3493563.56</v>
      </c>
      <c r="C7" s="20">
        <v>5779310.7999999998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-3</v>
      </c>
      <c r="F12" s="23">
        <v>-3</v>
      </c>
    </row>
    <row r="13" spans="1:6" x14ac:dyDescent="0.2">
      <c r="A13" s="8" t="s">
        <v>52</v>
      </c>
      <c r="B13" s="22">
        <f>SUM(B5:B11)</f>
        <v>90455912.24000001</v>
      </c>
      <c r="C13" s="22">
        <f>SUM(C5:C11)</f>
        <v>48713711.729999997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10086995</v>
      </c>
      <c r="F14" s="27">
        <f>SUM(F5:F12)</f>
        <v>11954346.48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161299859.75</v>
      </c>
      <c r="C18" s="20">
        <v>155786968.36000001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60090417.530000001</v>
      </c>
      <c r="C19" s="20">
        <v>59972233.539999999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-70592957.049999997</v>
      </c>
      <c r="C21" s="20">
        <v>-70592957.049999997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157183111.22</v>
      </c>
      <c r="C26" s="22">
        <f>SUM(C16:C24)</f>
        <v>151552035.84</v>
      </c>
      <c r="D26" s="12" t="s">
        <v>50</v>
      </c>
      <c r="E26" s="22">
        <f>SUM(E24+E14)</f>
        <v>10086995</v>
      </c>
      <c r="F26" s="27">
        <f>SUM(F14+F24)</f>
        <v>11954346.48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247639023.46000001</v>
      </c>
      <c r="C28" s="22">
        <f>C13+C26</f>
        <v>200265747.56999999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96911468.189999998</v>
      </c>
      <c r="F30" s="27">
        <f>SUM(F31:F33)</f>
        <v>96911468.189999998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14722910.57</v>
      </c>
      <c r="F32" s="23">
        <v>14722910.57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140640560.27000001</v>
      </c>
      <c r="F35" s="27">
        <f>SUM(F36:F40)</f>
        <v>91399932.899999991</v>
      </c>
    </row>
    <row r="36" spans="1:6" x14ac:dyDescent="0.2">
      <c r="A36" s="16"/>
      <c r="B36" s="14"/>
      <c r="C36" s="15"/>
      <c r="D36" s="9" t="s">
        <v>46</v>
      </c>
      <c r="E36" s="20">
        <v>49649434.43</v>
      </c>
      <c r="F36" s="23">
        <v>-84675072.640000001</v>
      </c>
    </row>
    <row r="37" spans="1:6" x14ac:dyDescent="0.2">
      <c r="A37" s="16"/>
      <c r="B37" s="14"/>
      <c r="C37" s="15"/>
      <c r="D37" s="9" t="s">
        <v>14</v>
      </c>
      <c r="E37" s="20">
        <v>92002125.840000004</v>
      </c>
      <c r="F37" s="23">
        <v>177086005.53999999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237552028.46000001</v>
      </c>
      <c r="F46" s="27">
        <f>SUM(F42+F35+F30)</f>
        <v>188311401.08999997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247639023.46000001</v>
      </c>
      <c r="F48" s="22">
        <f>F46+F26</f>
        <v>200265747.56999996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2018-03-04T05:00:29Z</cp:lastPrinted>
  <dcterms:created xsi:type="dcterms:W3CDTF">2012-12-11T20:26:08Z</dcterms:created>
  <dcterms:modified xsi:type="dcterms:W3CDTF">2025-04-29T14:37:12Z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