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<sst xmlns="http://schemas.openxmlformats.org/spreadsheetml/2006/main" count="65" uniqueCount="45">
  <si>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</si>
  <si>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</si>
  <si>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</si>
  <si>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</si>
  <si>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</si>
  <si>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</si>
  <si>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</si>
  <si>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</si>
  <si>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</si>
  <si>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</si>
  <si>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</si>
  <si>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</si>
  <si>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</si>
  <si>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</si>
  <si>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</si>
  <si>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</si>
  <si>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</si>
  <si>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</si>
  <si>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</si>
  <si>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</si>
  <si>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</si>
  <si>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</si>
  <si>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</si>
  <si>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</si>
  <si>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</si>
  <si>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</si>
  <si>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</si>
  <si>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</si>
  <si>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</si>
  <si>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</si>
  <si>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</si>
  <si>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</si>
  <si>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</si>
  <si>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</si>
  <si>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</si>
  <si>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</si>
  <si>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</si>
  <si>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</si>
  <si>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</si>
  <si>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</si>
  <si>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</si>
  <si>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</si>
  <si>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</si>
  <si>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Uriangato Gto.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</si>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</sst>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25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25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25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25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5">
        <f>SUM(B9:B11)</f>
        <v>279139308.19</v>
      </c>
      <c r="C8" s="25">
        <f>SUM(C9:C11)</f>
        <v>97559230.409999996</v>
      </c>
      <c r="D8" s="25">
        <f>SUM(D9:D11)</f>
        <v>97533871.200000003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0">
        <v>202306550.63999999</v>
      </c>
      <c r="C9" s="30">
        <v>75550484.099999994</v>
      </c>
      <c r="D9" s="30">
        <v>75525124.890000001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0">
        <v>76832757.549999997</v>
      </c>
      <c r="C10" s="30">
        <v>22008746.309999999</v>
      </c>
      <c r="D10" s="30">
        <v>22008746.309999999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5">
        <f>SUM(B14:B15)</f>
        <v>279139308.19</v>
      </c>
      <c r="C13" s="25">
        <f t="shared" ref="C13:D13" si="0">SUM(C14:C15)</f>
        <v>53540871.359999999</v>
      </c>
      <c r="D13" s="25">
        <f t="shared" si="0"/>
        <v>45731360.039999999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0">
        <v>202306550.63999999</v>
      </c>
      <c r="C14" s="30">
        <v>36957629.68</v>
      </c>
      <c r="D14" s="30">
        <v>29148118.359999999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0">
        <v>76832757.549999997</v>
      </c>
      <c r="C15" s="30">
        <v>16583241.68</v>
      </c>
      <c r="D15" s="30">
        <v>16583241.68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8">
        <v>0</v>
      </c>
      <c r="C17" s="25">
        <f>C18+C19</f>
        <v>6583252.1799999997</v>
      </c>
      <c r="D17" s="25">
        <f>D18+D19</f>
        <v>6583252.1799999997</v>
      </c>
    </row>
    <row r="18" spans="1:4" x14ac:dyDescent="0.25">
      <c r="A18" s="3" t="s">
        <v>15</v>
      </c>
      <c r="B18" s="29">
        <v>0</v>
      </c>
      <c r="C18" s="30">
        <v>2411915.83</v>
      </c>
      <c r="D18" s="30">
        <v>2411915.83</v>
      </c>
    </row>
    <row r="19" spans="1:4" x14ac:dyDescent="0.25">
      <c r="A19" s="3" t="s">
        <v>16</v>
      </c>
      <c r="B19" s="29">
        <v>0</v>
      </c>
      <c r="C19" s="30">
        <v>4171336.35</v>
      </c>
      <c r="D19" s="30">
        <v>4171336.35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5">
        <f>B8-B13+B17</f>
        <v>0</v>
      </c>
      <c r="C21" s="25">
        <f>C8-C13+C17</f>
        <v>50601611.229999997</v>
      </c>
      <c r="D21" s="25">
        <f>D8-D13+D17</f>
        <v>58385763.340000004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5">
        <f>B21-B11</f>
        <v>0</v>
      </c>
      <c r="C23" s="25">
        <f>C21-C11</f>
        <v>50601611.229999997</v>
      </c>
      <c r="D23" s="25">
        <f>D21-D11</f>
        <v>58385763.340000004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19</v>
      </c>
      <c r="B25" s="25">
        <f>B23-B17</f>
        <v>0</v>
      </c>
      <c r="C25" s="25">
        <f>C23-C17</f>
        <v>44018359.049999997</v>
      </c>
      <c r="D25" s="25">
        <f>D23-D17</f>
        <v>51802511.160000004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52">
        <v>0</v>
      </c>
      <c r="C30" s="52">
        <v>0</v>
      </c>
      <c r="D30" s="52">
        <v>0</v>
      </c>
    </row>
    <row r="31" spans="1:4" x14ac:dyDescent="0.25">
      <c r="A31" s="3" t="s">
        <v>25</v>
      </c>
      <c r="B31" s="52">
        <v>0</v>
      </c>
      <c r="C31" s="52">
        <v>0</v>
      </c>
      <c r="D31" s="52">
        <v>0</v>
      </c>
    </row>
    <row r="32" spans="1:4" x14ac:dyDescent="0.25">
      <c r="A32" s="4"/>
      <c r="B32" s="33"/>
      <c r="C32" s="33"/>
      <c r="D32" s="33"/>
    </row>
    <row r="33" spans="1:4" x14ac:dyDescent="0.25">
      <c r="A33" s="5" t="s">
        <v>26</v>
      </c>
      <c r="B33" s="32">
        <f>B25+B29</f>
        <v>0</v>
      </c>
      <c r="C33" s="32">
        <f>C25+C29</f>
        <v>44018359.049999997</v>
      </c>
      <c r="D33" s="32">
        <f>D25+D29</f>
        <v>51802511.160000004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52">
        <v>0</v>
      </c>
      <c r="C38" s="52">
        <v>0</v>
      </c>
      <c r="D38" s="52">
        <v>0</v>
      </c>
    </row>
    <row r="39" spans="1:4" x14ac:dyDescent="0.25">
      <c r="A39" s="3" t="s">
        <v>30</v>
      </c>
      <c r="B39" s="52">
        <v>0</v>
      </c>
      <c r="C39" s="52">
        <v>0</v>
      </c>
      <c r="D39" s="52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52">
        <v>0</v>
      </c>
      <c r="C41" s="52">
        <v>0</v>
      </c>
      <c r="D41" s="52">
        <v>0</v>
      </c>
    </row>
    <row r="42" spans="1:4" x14ac:dyDescent="0.25">
      <c r="A42" s="3" t="s">
        <v>33</v>
      </c>
      <c r="B42" s="52">
        <v>0</v>
      </c>
      <c r="C42" s="52">
        <v>0</v>
      </c>
      <c r="D42" s="52">
        <v>0</v>
      </c>
    </row>
    <row r="43" spans="1:4" x14ac:dyDescent="0.25">
      <c r="A43" s="4"/>
      <c r="B43" s="33"/>
      <c r="C43" s="33"/>
      <c r="D43" s="33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50">
        <v>202306550.63999999</v>
      </c>
      <c r="C48" s="50">
        <v>75550484.099999994</v>
      </c>
      <c r="D48" s="50">
        <v>75525124.890000001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25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25">
      <c r="A52" s="4"/>
      <c r="B52" s="33"/>
      <c r="C52" s="33"/>
      <c r="D52" s="33"/>
    </row>
    <row r="53" spans="1:4" x14ac:dyDescent="0.25">
      <c r="A53" s="3" t="s">
        <v>12</v>
      </c>
      <c r="B53" s="52">
        <v>202306550.63999999</v>
      </c>
      <c r="C53" s="52">
        <v>36957629.68</v>
      </c>
      <c r="D53" s="52">
        <v>29148118.359999999</v>
      </c>
    </row>
    <row r="54" spans="1:4" x14ac:dyDescent="0.25">
      <c r="A54" s="4"/>
      <c r="B54" s="33"/>
      <c r="C54" s="33"/>
      <c r="D54" s="33"/>
    </row>
    <row r="55" spans="1:4" x14ac:dyDescent="0.25">
      <c r="A55" s="3" t="s">
        <v>15</v>
      </c>
      <c r="B55" s="34"/>
      <c r="C55" s="52">
        <v>2411915.83</v>
      </c>
      <c r="D55" s="52">
        <v>2411915.83</v>
      </c>
    </row>
    <row r="56" spans="1:4" x14ac:dyDescent="0.25">
      <c r="A56" s="4"/>
      <c r="B56" s="33"/>
      <c r="C56" s="33"/>
      <c r="D56" s="33"/>
    </row>
    <row r="57" spans="1:4" ht="30" x14ac:dyDescent="0.25">
      <c r="A57" s="12" t="s">
        <v>37</v>
      </c>
      <c r="B57" s="32">
        <f>B48+B49-B53+B55</f>
        <v>0</v>
      </c>
      <c r="C57" s="32">
        <f>C48+C49-C53+C55</f>
        <v>41004770.249999993</v>
      </c>
      <c r="D57" s="32">
        <f>D48+D49-D53+D55</f>
        <v>48788922.359999999</v>
      </c>
    </row>
    <row r="58" spans="1:4" x14ac:dyDescent="0.25">
      <c r="A58" s="7"/>
      <c r="B58" s="35"/>
      <c r="C58" s="35"/>
      <c r="D58" s="35"/>
    </row>
    <row r="59" spans="1:4" x14ac:dyDescent="0.25">
      <c r="A59" s="12" t="s">
        <v>38</v>
      </c>
      <c r="B59" s="32">
        <f>B57-B49</f>
        <v>0</v>
      </c>
      <c r="C59" s="32">
        <f>C57-C49</f>
        <v>41004770.249999993</v>
      </c>
      <c r="D59" s="32">
        <f>D57-D49</f>
        <v>48788922.359999999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1">
        <v>76832757.549999997</v>
      </c>
      <c r="C63" s="51">
        <v>22008746.309999999</v>
      </c>
      <c r="D63" s="51">
        <v>22008746.309999999</v>
      </c>
    </row>
    <row r="64" spans="1:4" ht="30" x14ac:dyDescent="0.25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25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30">
        <v>76832757.549999997</v>
      </c>
      <c r="C68" s="30">
        <v>16583241.68</v>
      </c>
      <c r="D68" s="30">
        <v>16583241.68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36">
        <v>0</v>
      </c>
      <c r="C70" s="30">
        <v>4171336.35</v>
      </c>
      <c r="D70" s="30">
        <v>4171336.35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5">
        <f>B63+B64-B68+B70</f>
        <v>0</v>
      </c>
      <c r="C72" s="25">
        <f>C63+C64-C68+C70</f>
        <v>9596840.9799999986</v>
      </c>
      <c r="D72" s="25">
        <f>D63+D64-D68+D70</f>
        <v>9596840.9799999986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5">
        <f>B72-B64</f>
        <v>0</v>
      </c>
      <c r="C74" s="25">
        <f>C72-C64</f>
        <v>9596840.9799999986</v>
      </c>
      <c r="D74" s="25">
        <f>D72-D64</f>
        <v>9596840.9799999986</v>
      </c>
    </row>
    <row r="75" spans="1:4" x14ac:dyDescent="0.25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2018-11-21T17:29:53Z</dcterms:created>
  <dcterms:modified xsi:type="dcterms:W3CDTF">2025-04-28T18:24:41Z</dcterms:modified>
</cp:coreProperties>
</file>