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<sst xmlns="http://schemas.openxmlformats.org/spreadsheetml/2006/main" count="49" uniqueCount="41">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</sst>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workbookViewId="0">
      <selection activeCell="D44" sqref="A1:D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6888309.5800000001</v>
      </c>
      <c r="C3" s="11">
        <f t="shared" ref="C3:D3" si="0">SUM(C4:C13)</f>
        <v>1894123.41</v>
      </c>
      <c r="D3" s="12">
        <f t="shared" si="0"/>
        <v>1894123.41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900100</v>
      </c>
      <c r="C10" s="13">
        <v>354123.41</v>
      </c>
      <c r="D10" s="14">
        <v>354123.41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5988209.5800000001</v>
      </c>
      <c r="C12" s="13">
        <v>1540000</v>
      </c>
      <c r="D12" s="14">
        <v>1540000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6888309.580000001</v>
      </c>
      <c r="C14" s="15">
        <f t="shared" ref="C14:D14" si="1">SUM(C15:C23)</f>
        <v>1590533.8900000001</v>
      </c>
      <c r="D14" s="16">
        <f t="shared" si="1"/>
        <v>1590533.8900000001</v>
      </c>
    </row>
    <row r="15" spans="1:4" x14ac:dyDescent="0.2">
      <c r="A15" s="8" t="s">
        <v>12</v>
      </c>
      <c r="B15" s="13">
        <v>4690841.1900000004</v>
      </c>
      <c r="C15" s="13">
        <v>937172.4</v>
      </c>
      <c r="D15" s="14">
        <v>937172.4</v>
      </c>
    </row>
    <row r="16" spans="1:4" x14ac:dyDescent="0.2">
      <c r="A16" s="8" t="s">
        <v>13</v>
      </c>
      <c r="B16" s="13">
        <v>907044.77</v>
      </c>
      <c r="C16" s="13">
        <v>191102.6</v>
      </c>
      <c r="D16" s="14">
        <v>191102.6</v>
      </c>
    </row>
    <row r="17" spans="1:4" x14ac:dyDescent="0.2">
      <c r="A17" s="8" t="s">
        <v>14</v>
      </c>
      <c r="B17" s="13">
        <v>1234423.6200000001</v>
      </c>
      <c r="C17" s="13">
        <v>391008.89</v>
      </c>
      <c r="D17" s="14">
        <v>391008.89</v>
      </c>
    </row>
    <row r="18" spans="1:4" x14ac:dyDescent="0.2">
      <c r="A18" s="8" t="s">
        <v>9</v>
      </c>
      <c r="B18" s="13">
        <v>31000</v>
      </c>
      <c r="C18" s="13">
        <v>900</v>
      </c>
      <c r="D18" s="14">
        <v>900</v>
      </c>
    </row>
    <row r="19" spans="1:4" x14ac:dyDescent="0.2">
      <c r="A19" s="8" t="s">
        <v>15</v>
      </c>
      <c r="B19" s="13">
        <v>25000</v>
      </c>
      <c r="C19" s="13">
        <v>70350</v>
      </c>
      <c r="D19" s="14">
        <v>70350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303589.51999999979</v>
      </c>
      <c r="D24" s="18">
        <f>D3-D14</f>
        <v>303589.51999999979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303589.52</v>
      </c>
      <c r="D27" s="20">
        <f>SUM(D28:D34)</f>
        <v>303589.52</v>
      </c>
    </row>
    <row r="28" spans="1:4" x14ac:dyDescent="0.2">
      <c r="A28" s="8" t="s">
        <v>26</v>
      </c>
      <c r="B28" s="21">
        <v>0</v>
      </c>
      <c r="C28" s="21">
        <v>-19510.689999999999</v>
      </c>
      <c r="D28" s="22">
        <v>-19510.689999999999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323100.21000000002</v>
      </c>
      <c r="D31" s="22">
        <v>323100.21000000002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303589.52</v>
      </c>
      <c r="D39" s="26">
        <f>D27+D35</f>
        <v>303589.52</v>
      </c>
    </row>
    <row r="40" spans="1:4" x14ac:dyDescent="0.2">
      <c r="A40" s="1" t="s">
        <v>24</v>
      </c>
    </row>
    <row r="41" spans="1:4" x14ac:dyDescent="0.2">
      <c r="A41" s="1" t="s">
        <v>37</v>
      </c>
      <c r="B41" s="1" t="s">
        <v>38</v>
      </c>
    </row>
    <row r="43" spans="1:4" x14ac:dyDescent="0.2">
      <c r="A43" s="1" t="s">
        <v>39</v>
      </c>
      <c r="B43" s="1" t="s">
        <v>40</v>
      </c>
    </row>
  </sheetData>
  <mergeCells count="1">
    <mergeCell ref="A1:D1"/>
  </mergeCells>
  <pageMargins left="0.7" right="0.7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2025-04-30T22:29:07Z</cp:lastPrinted>
  <dcterms:created xsi:type="dcterms:W3CDTF">2017-12-20T04:54:53Z</dcterms:created>
  <dcterms:modified xsi:type="dcterms:W3CDTF">2025-04-30T22:29:09Z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