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70CC0C94-B2F8-4373-977E-DDCF4B13C9CB}" xr6:coauthVersionLast="47" xr6:coauthVersionMax="47" xr10:uidLastSave="{00000000-0000-0000-0000-000000000000}"/>
  <bookViews>
    <workbookView xWindow="-120" yWindow="-120" windowWidth="24240" windowHeight="13140" tabRatio="885" xr2:uid="{00000000-000D-0000-FFFF-FFFF00000000}"/>
  </bookViews>
  <sheets>
    <sheet name="CA" sheetId="4" r:id="rId1"/>
    <sheet name="CTG" sheetId="8" r:id="rId2"/>
    <sheet name="COG" sheetId="6" r:id="rId3"/>
    <sheet name="CFG" sheetId="5" r:id="rId4"/>
  </sheets>
  <definedNames>
    <definedName name="_xlnm._FilterDatabase" localSheetId="3" hidden="1">CFG!$A$3:$G$39</definedName>
    <definedName name="_xlnm._FilterDatabase" localSheetId="2" hidden="1">COG!$A$4:$A$76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9" i="4" l="1"/>
  <c r="G45" i="4"/>
  <c r="D45" i="4"/>
  <c r="G43" i="4"/>
  <c r="D43" i="4"/>
  <c r="G41" i="4"/>
  <c r="D41" i="4"/>
  <c r="G39" i="4"/>
  <c r="D39" i="4"/>
  <c r="G37" i="4"/>
  <c r="D37" i="4"/>
  <c r="G35" i="4"/>
  <c r="D35" i="4"/>
  <c r="G33" i="4"/>
  <c r="G47" i="4" s="1"/>
  <c r="D26" i="4"/>
  <c r="G26" i="4" s="1"/>
  <c r="D24" i="4"/>
  <c r="G24" i="4" s="1"/>
  <c r="D23" i="4"/>
  <c r="G23" i="4" s="1"/>
  <c r="D22" i="4"/>
  <c r="G22" i="4" s="1"/>
  <c r="D21" i="4"/>
  <c r="G21" i="4" s="1"/>
</calcChain>
</file>

<file path=xl/sharedStrings.xml><?xml version="1.0" encoding="utf-8"?>
<sst xmlns="http://schemas.openxmlformats.org/spreadsheetml/2006/main" count="189" uniqueCount="141">
  <si>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</si>
  <si>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</si>
  <si>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</si>
  <si>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</si>
  <si>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</si>
  <si>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</si>
  <si>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</si>
  <si>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</si>
  <si>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Dependencia o Unidad Administrativa 6</t>
  </si>
  <si>
    <t>Dependencia o Unidad Administrativa 7</t>
  </si>
  <si>
    <t>Dependencia o Unidad Administrativa 8</t>
  </si>
  <si>
    <t>Dependencia o Unidad Administrativa xx</t>
  </si>
  <si>
    <t>Total del Egreso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</si>
  <si>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</si>
  <si>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</si>
  <si>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</si>
  <si>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</si>
  <si>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</si>
  <si>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</si>
  <si>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</si>
  <si>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</si>
  <si>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</si>
  <si>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Empresariales Financieras No Monetarias con Participación Estatal Mayoritaria</t>
  </si>
  <si>
    <t>Fideicomisos Financieros Públicos con Participación Estatal Mayoritaria</t>
  </si>
  <si>
    <t>Entidades Paramunicipales (en sus diferentes clasificaciones)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</si>
  <si>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</si>
  <si>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</si>
  <si>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</si>
  <si>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</si>
  <si>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</si>
  <si>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</si>
  <si>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</si>
  <si>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</si>
  <si>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</si>
  <si>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</si>
  <si>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</si>
  <si>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</si>
  <si>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</si>
  <si>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</si>
  <si>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</si>
  <si>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</si>
  <si>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</si>
  <si>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</si>
  <si>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</si>
  <si>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</si>
  <si>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</si>
  <si>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</si>
  <si>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</si>
  <si>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</si>
  <si>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</si>
  <si>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</si>
  <si>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</si>
  <si>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</si>
  <si>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</si>
  <si>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</si>
  <si>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</si>
  <si>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</si>
  <si>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</si>
  <si>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</si>
  <si>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</si>
  <si>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</si>
  <si>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</si>
  <si>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</si>
  <si>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</si>
  <si>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</si>
  <si>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</si>
  <si>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</si>
  <si>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</si>
  <si>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</si>
  <si>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</si>
  <si>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</si>
  <si>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</si>
  <si>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</si>
  <si>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</si>
  <si>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</si>
  <si>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</si>
  <si>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</si>
  <si>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</si>
  <si>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</si>
  <si>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</si>
  <si>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</si>
  <si>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</si>
  <si>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</si>
  <si>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</si>
  <si>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</si>
  <si>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</si>
  <si>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</si>
  <si>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</si>
  <si>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</si>
  <si>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</si>
  <si>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</si>
  <si>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</si>
  <si>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</si>
  <si>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</si>
  <si>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</si>
  <si>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</si>
  <si>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</si>
  <si>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</si>
  <si>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</si>
  <si>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</si>
  <si>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</si>
  <si>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</si>
  <si>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</si>
  <si>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</si>
  <si>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</si>
  <si>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</si>
  <si>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</si>
  <si>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</si>
  <si>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</si>
  <si>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</si>
  <si>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</si>
  <si>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</si>
  <si>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</si>
  <si>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</si>
  <si>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</si>
  <si>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</si>
  <si>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</si>
  <si>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</si>
  <si>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</si>
  <si>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</si>
  <si>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</si>
  <si>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</si>
  <si>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</si>
  <si>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</si>
  <si>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</si>
  <si>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</si>
  <si>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</si>
  <si>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</si>
  <si>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</si>
  <si>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</si>
  <si>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</si>
  <si>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Casa de la Cultura de Uriangato
Estado Analítico del Ejercicio del Presupuesto de Egresos
Clasificación Administrativa
Del 1 de Enero al 31 de Marzo de 2025</t>
  </si>
  <si>
    <t>Casa de la Cultura de Uriangato
Estado Analítico del Ejercicio del Presupuesto de Egresos
Clasificación Administrativa (Poderes)
Del 1 de Enero al 31 de Marzo de 2025</t>
  </si>
  <si>
    <t>Casa de la Cultura de Uriangato
Estado Analítico del Ejercicio del Presupuesto de Egresos
Clasificación Administrativa (Sector Paraestatal)
Del 1 de Enero al 31 de Marzo de 2025</t>
  </si>
  <si>
    <t>31120M41C010000 DEPARTAMENTO DE ADMINIST</t>
  </si>
  <si>
    <t>31120M41C020000 COORDINACION DE DIFUSION</t>
  </si>
  <si>
    <t>31120M41C030000 COORDINACION DE FORMACIO</t>
  </si>
  <si>
    <t>31120M41C040000 COORDINACION DE BIBLIOTE</t>
  </si>
  <si>
    <t>Casa de la Cultura de Uriangato
Estado Analítico del Ejercicio del Presupuesto de Egresos
Clasificación Económica (por Tipo de Gasto)
Del 1 de Enero al 31 de Marzo de 2025</t>
  </si>
  <si>
    <t>Casa de la Cultura de Uriangato
Estado Analítico del Ejercicio del Presupuesto de Egresos
Clasificación por Objeto del Gasto (Capítulo y Concepto)
Del 1 de Enero al 31 de Marzo de 2025</t>
  </si>
  <si>
    <t>Casa de la Cultura de Uriangato
Estado Analítico del Ejercicio del Presupuesto de Egresos
Clasificación Funcional (Finalidad y Función)
Del 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</si>
</sst>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54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4" fontId="2" fillId="0" borderId="13" xfId="0" applyNumberFormat="1" applyFont="1" applyBorder="1" applyProtection="1">
      <protection locked="0"/>
    </xf>
    <xf numFmtId="0" fontId="2" fillId="0" borderId="11" xfId="0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2" fillId="0" borderId="3" xfId="9" applyFont="1" applyBorder="1" applyAlignment="1">
      <alignment horizontal="center" vertical="center"/>
    </xf>
    <xf numFmtId="0" fontId="0" fillId="0" borderId="10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4" fontId="2" fillId="0" borderId="11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6" fillId="2" borderId="3" xfId="9" applyFont="1" applyFill="1" applyBorder="1" applyAlignment="1">
      <alignment horizontal="center" vertical="center"/>
    </xf>
    <xf numFmtId="0" fontId="6" fillId="2" borderId="4" xfId="9" applyFont="1" applyFill="1" applyBorder="1" applyAlignment="1">
      <alignment horizontal="center" vertical="center"/>
    </xf>
    <xf numFmtId="0" fontId="6" fillId="2" borderId="7" xfId="9" applyFont="1" applyFill="1" applyBorder="1" applyAlignment="1" applyProtection="1">
      <alignment horizontal="centerContinuous" vertical="center" wrapText="1"/>
      <protection locked="0"/>
    </xf>
    <xf numFmtId="0" fontId="6" fillId="2" borderId="8" xfId="9" applyFont="1" applyFill="1" applyBorder="1" applyAlignment="1" applyProtection="1">
      <alignment horizontal="centerContinuous" vertical="center" wrapText="1"/>
      <protection locked="0"/>
    </xf>
    <xf numFmtId="0" fontId="6" fillId="2" borderId="9" xfId="9" applyFont="1" applyFill="1" applyBorder="1" applyAlignment="1" applyProtection="1">
      <alignment horizontal="centerContinuous" vertical="center" wrapText="1"/>
      <protection locked="0"/>
    </xf>
    <xf numFmtId="0" fontId="2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6" fillId="0" borderId="8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horizontal="left" indent="1"/>
    </xf>
    <xf numFmtId="0" fontId="6" fillId="0" borderId="5" xfId="0" applyFont="1" applyBorder="1" applyAlignment="1" applyProtection="1">
      <alignment horizontal="left" indent="1"/>
      <protection locked="0"/>
    </xf>
    <xf numFmtId="0" fontId="2" fillId="0" borderId="0" xfId="0" applyFont="1" applyAlignment="1">
      <alignment horizontal="left" indent="2"/>
    </xf>
    <xf numFmtId="0" fontId="2" fillId="0" borderId="5" xfId="0" applyFont="1" applyBorder="1" applyAlignment="1">
      <alignment horizontal="left" indent="2"/>
    </xf>
    <xf numFmtId="0" fontId="6" fillId="0" borderId="5" xfId="0" applyFont="1" applyBorder="1" applyAlignment="1" applyProtection="1">
      <alignment horizontal="left" indent="2"/>
      <protection locked="0"/>
    </xf>
    <xf numFmtId="0" fontId="6" fillId="0" borderId="1" xfId="0" applyFont="1" applyBorder="1" applyAlignment="1">
      <alignment horizontal="left"/>
    </xf>
    <xf numFmtId="0" fontId="2" fillId="0" borderId="0" xfId="0" applyFont="1" applyAlignment="1" applyProtection="1">
      <alignment horizontal="left" wrapText="1" indent="1"/>
      <protection locked="0"/>
    </xf>
    <xf numFmtId="0" fontId="6" fillId="2" borderId="14" xfId="9" applyFont="1" applyFill="1" applyBorder="1" applyAlignment="1">
      <alignment horizontal="center" vertical="center"/>
    </xf>
    <xf numFmtId="4" fontId="6" fillId="0" borderId="13" xfId="0" applyNumberFormat="1" applyFont="1" applyBorder="1" applyProtection="1">
      <protection locked="0"/>
    </xf>
    <xf numFmtId="0" fontId="6" fillId="0" borderId="0" xfId="0" applyFont="1" applyAlignment="1">
      <alignment horizontal="left" indent="1"/>
    </xf>
    <xf numFmtId="4" fontId="6" fillId="2" borderId="11" xfId="9" applyNumberFormat="1" applyFont="1" applyFill="1" applyBorder="1" applyAlignment="1">
      <alignment horizontal="center" vertical="center" wrapText="1"/>
    </xf>
    <xf numFmtId="4" fontId="6" fillId="2" borderId="12" xfId="9" applyNumberFormat="1" applyFont="1" applyFill="1" applyBorder="1" applyAlignment="1">
      <alignment horizontal="center" vertical="center" wrapText="1"/>
    </xf>
    <xf numFmtId="0" fontId="6" fillId="2" borderId="2" xfId="9" applyFont="1" applyFill="1" applyBorder="1" applyAlignment="1" applyProtection="1">
      <alignment horizontal="center" vertical="center" wrapText="1"/>
      <protection locked="0"/>
    </xf>
    <xf numFmtId="0" fontId="6" fillId="2" borderId="10" xfId="9" applyFont="1" applyFill="1" applyBorder="1" applyAlignment="1" applyProtection="1">
      <alignment horizontal="center" vertical="center" wrapText="1"/>
      <protection locked="0"/>
    </xf>
    <xf numFmtId="0" fontId="6" fillId="2" borderId="3" xfId="9" applyFont="1" applyFill="1" applyBorder="1" applyAlignment="1" applyProtection="1">
      <alignment horizontal="center" vertical="center" wrapText="1"/>
      <protection locked="0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3" fontId="2" fillId="0" borderId="13" xfId="0" applyNumberFormat="1" applyFont="1" applyBorder="1" applyProtection="1">
      <protection locked="0"/>
    </xf>
    <xf numFmtId="3" fontId="6" fillId="0" borderId="6" xfId="0" applyNumberFormat="1" applyFont="1" applyBorder="1" applyProtection="1">
      <protection locked="0"/>
    </xf>
    <xf numFmtId="0" fontId="2" fillId="0" borderId="4" xfId="0" applyFont="1" applyBorder="1" applyAlignment="1" applyProtection="1">
      <alignment horizontal="left" indent="1"/>
      <protection locked="0"/>
    </xf>
    <xf numFmtId="0" fontId="0" fillId="0" borderId="4" xfId="0" applyBorder="1" applyAlignment="1" applyProtection="1">
      <alignment horizontal="left" wrapText="1" indent="1"/>
      <protection locked="0"/>
    </xf>
    <xf numFmtId="3" fontId="2" fillId="0" borderId="4" xfId="0" applyNumberFormat="1" applyFont="1" applyBorder="1" applyProtection="1">
      <protection locked="0"/>
    </xf>
    <xf numFmtId="4" fontId="2" fillId="0" borderId="4" xfId="0" applyNumberFormat="1" applyFont="1" applyBorder="1" applyProtection="1">
      <protection locked="0"/>
    </xf>
    <xf numFmtId="3" fontId="2" fillId="0" borderId="12" xfId="0" applyNumberFormat="1" applyFont="1" applyBorder="1" applyProtection="1">
      <protection locked="0"/>
    </xf>
    <xf numFmtId="3" fontId="6" fillId="0" borderId="12" xfId="0" applyNumberFormat="1" applyFont="1" applyBorder="1" applyProtection="1">
      <protection locked="0"/>
    </xf>
    <xf numFmtId="3" fontId="6" fillId="0" borderId="11" xfId="0" applyNumberFormat="1" applyFont="1" applyBorder="1" applyProtection="1">
      <protection locked="0"/>
    </xf>
    <xf numFmtId="3" fontId="6" fillId="0" borderId="13" xfId="0" applyNumberFormat="1" applyFont="1" applyBorder="1" applyProtection="1"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9"/>
  <sheetViews>
    <sheetView showGridLines="0" tabSelected="1" workbookViewId="0">
      <selection activeCell="E52" sqref="E52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54.95" customHeight="1" x14ac:dyDescent="0.2">
      <c r="A1" s="38" t="s">
        <v>131</v>
      </c>
      <c r="B1" s="39"/>
      <c r="C1" s="39"/>
      <c r="D1" s="39"/>
      <c r="E1" s="39"/>
      <c r="F1" s="39"/>
      <c r="G1" s="40"/>
    </row>
    <row r="2" spans="1:7" x14ac:dyDescent="0.2">
      <c r="A2" s="15"/>
      <c r="B2" s="17" t="s">
        <v>0</v>
      </c>
      <c r="C2" s="18"/>
      <c r="D2" s="18"/>
      <c r="E2" s="18"/>
      <c r="F2" s="19"/>
      <c r="G2" s="36" t="s">
        <v>1</v>
      </c>
    </row>
    <row r="3" spans="1:7" ht="24.95" customHeight="1" x14ac:dyDescent="0.2">
      <c r="A3" s="16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7"/>
    </row>
    <row r="4" spans="1:7" x14ac:dyDescent="0.2">
      <c r="A4" s="7"/>
      <c r="B4" s="11"/>
      <c r="C4" s="11"/>
      <c r="D4" s="11"/>
      <c r="E4" s="11"/>
      <c r="F4" s="11"/>
      <c r="G4" s="11"/>
    </row>
    <row r="5" spans="1:7" x14ac:dyDescent="0.2">
      <c r="A5" s="46" t="s">
        <v>134</v>
      </c>
      <c r="B5" s="44">
        <v>3628318.29</v>
      </c>
      <c r="C5" s="44">
        <v>251093.4</v>
      </c>
      <c r="D5" s="44">
        <v>3879411.69</v>
      </c>
      <c r="E5" s="44">
        <v>890304.71</v>
      </c>
      <c r="F5" s="44">
        <v>890304.71</v>
      </c>
      <c r="G5" s="44">
        <v>2989106.98</v>
      </c>
    </row>
    <row r="6" spans="1:7" x14ac:dyDescent="0.2">
      <c r="A6" s="46" t="s">
        <v>135</v>
      </c>
      <c r="B6" s="44">
        <v>774208.76</v>
      </c>
      <c r="C6" s="44">
        <v>-266093.40000000002</v>
      </c>
      <c r="D6" s="44">
        <v>508115.36</v>
      </c>
      <c r="E6" s="44">
        <v>203838.68</v>
      </c>
      <c r="F6" s="44">
        <v>203838.68</v>
      </c>
      <c r="G6" s="44">
        <v>304276.68</v>
      </c>
    </row>
    <row r="7" spans="1:7" x14ac:dyDescent="0.2">
      <c r="A7" s="46" t="s">
        <v>136</v>
      </c>
      <c r="B7" s="44">
        <v>250000</v>
      </c>
      <c r="C7" s="44">
        <v>15000</v>
      </c>
      <c r="D7" s="44">
        <v>265000</v>
      </c>
      <c r="E7" s="44">
        <v>74235.55</v>
      </c>
      <c r="F7" s="44">
        <v>74235.55</v>
      </c>
      <c r="G7" s="44">
        <v>190764.45</v>
      </c>
    </row>
    <row r="8" spans="1:7" x14ac:dyDescent="0.2">
      <c r="A8" s="46" t="s">
        <v>137</v>
      </c>
      <c r="B8" s="44">
        <v>50000</v>
      </c>
      <c r="C8" s="44">
        <v>0</v>
      </c>
      <c r="D8" s="44">
        <v>50000</v>
      </c>
      <c r="E8" s="44">
        <v>8517</v>
      </c>
      <c r="F8" s="44">
        <v>8517</v>
      </c>
      <c r="G8" s="44">
        <v>41483</v>
      </c>
    </row>
    <row r="9" spans="1:7" x14ac:dyDescent="0.2">
      <c r="A9" s="21" t="s">
        <v>8</v>
      </c>
      <c r="B9" s="44">
        <v>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</row>
    <row r="10" spans="1:7" x14ac:dyDescent="0.2">
      <c r="A10" s="21" t="s">
        <v>9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</row>
    <row r="11" spans="1:7" x14ac:dyDescent="0.2">
      <c r="A11" s="21" t="s">
        <v>10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</row>
    <row r="12" spans="1:7" x14ac:dyDescent="0.2">
      <c r="A12" s="21" t="s">
        <v>11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</row>
    <row r="13" spans="1:7" x14ac:dyDescent="0.2">
      <c r="A13" s="21"/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</row>
    <row r="14" spans="1:7" x14ac:dyDescent="0.2">
      <c r="A14" s="22" t="s">
        <v>12</v>
      </c>
      <c r="B14" s="45">
        <v>4702527.05</v>
      </c>
      <c r="C14" s="45">
        <v>-2.9103830456733704E-11</v>
      </c>
      <c r="D14" s="45">
        <v>4702527.05</v>
      </c>
      <c r="E14" s="45">
        <v>1176895.94</v>
      </c>
      <c r="F14" s="45">
        <v>1176895.94</v>
      </c>
      <c r="G14" s="45">
        <v>3525631.1100000003</v>
      </c>
    </row>
    <row r="17" spans="1:7" ht="54.95" customHeight="1" x14ac:dyDescent="0.2">
      <c r="A17" s="38" t="s">
        <v>132</v>
      </c>
      <c r="B17" s="39"/>
      <c r="C17" s="39"/>
      <c r="D17" s="39"/>
      <c r="E17" s="39"/>
      <c r="F17" s="39"/>
      <c r="G17" s="40"/>
    </row>
    <row r="18" spans="1:7" x14ac:dyDescent="0.2">
      <c r="A18" s="15"/>
      <c r="B18" s="17" t="s">
        <v>0</v>
      </c>
      <c r="C18" s="18"/>
      <c r="D18" s="18"/>
      <c r="E18" s="18"/>
      <c r="F18" s="19"/>
      <c r="G18" s="36" t="s">
        <v>1</v>
      </c>
    </row>
    <row r="19" spans="1:7" ht="22.5" x14ac:dyDescent="0.2">
      <c r="A19" s="16" t="s">
        <v>2</v>
      </c>
      <c r="B19" s="3" t="s">
        <v>3</v>
      </c>
      <c r="C19" s="3" t="s">
        <v>4</v>
      </c>
      <c r="D19" s="3" t="s">
        <v>5</v>
      </c>
      <c r="E19" s="3" t="s">
        <v>6</v>
      </c>
      <c r="F19" s="3" t="s">
        <v>7</v>
      </c>
      <c r="G19" s="37"/>
    </row>
    <row r="20" spans="1:7" x14ac:dyDescent="0.2">
      <c r="A20" s="8"/>
      <c r="B20" s="9"/>
      <c r="C20" s="9"/>
      <c r="D20" s="9"/>
      <c r="E20" s="9"/>
      <c r="F20" s="9"/>
      <c r="G20" s="9"/>
    </row>
    <row r="21" spans="1:7" x14ac:dyDescent="0.2">
      <c r="A21" s="21" t="s">
        <v>13</v>
      </c>
      <c r="B21" s="4">
        <v>0</v>
      </c>
      <c r="C21" s="4">
        <v>0</v>
      </c>
      <c r="D21" s="4">
        <f t="shared" ref="D21:D24" si="0">B21+C21</f>
        <v>0</v>
      </c>
      <c r="E21" s="4">
        <v>0</v>
      </c>
      <c r="F21" s="4">
        <v>0</v>
      </c>
      <c r="G21" s="4">
        <f t="shared" ref="G21:G24" si="1">D21-E21</f>
        <v>0</v>
      </c>
    </row>
    <row r="22" spans="1:7" x14ac:dyDescent="0.2">
      <c r="A22" s="21" t="s">
        <v>14</v>
      </c>
      <c r="B22" s="4">
        <v>0</v>
      </c>
      <c r="C22" s="4">
        <v>0</v>
      </c>
      <c r="D22" s="4">
        <f t="shared" si="0"/>
        <v>0</v>
      </c>
      <c r="E22" s="4">
        <v>0</v>
      </c>
      <c r="F22" s="4">
        <v>0</v>
      </c>
      <c r="G22" s="4">
        <f t="shared" si="1"/>
        <v>0</v>
      </c>
    </row>
    <row r="23" spans="1:7" x14ac:dyDescent="0.2">
      <c r="A23" s="21" t="s">
        <v>15</v>
      </c>
      <c r="B23" s="4">
        <v>0</v>
      </c>
      <c r="C23" s="4">
        <v>0</v>
      </c>
      <c r="D23" s="4">
        <f t="shared" si="0"/>
        <v>0</v>
      </c>
      <c r="E23" s="4">
        <v>0</v>
      </c>
      <c r="F23" s="4">
        <v>0</v>
      </c>
      <c r="G23" s="4">
        <f t="shared" si="1"/>
        <v>0</v>
      </c>
    </row>
    <row r="24" spans="1:7" x14ac:dyDescent="0.2">
      <c r="A24" s="21" t="s">
        <v>16</v>
      </c>
      <c r="B24" s="4">
        <v>0</v>
      </c>
      <c r="C24" s="4">
        <v>0</v>
      </c>
      <c r="D24" s="4">
        <f t="shared" si="0"/>
        <v>0</v>
      </c>
      <c r="E24" s="4">
        <v>0</v>
      </c>
      <c r="F24" s="4">
        <v>0</v>
      </c>
      <c r="G24" s="4">
        <f t="shared" si="1"/>
        <v>0</v>
      </c>
    </row>
    <row r="25" spans="1:7" x14ac:dyDescent="0.2">
      <c r="A25" s="2"/>
      <c r="B25" s="10"/>
      <c r="C25" s="10"/>
      <c r="D25" s="10"/>
      <c r="E25" s="10"/>
      <c r="F25" s="10"/>
      <c r="G25" s="10"/>
    </row>
    <row r="26" spans="1:7" x14ac:dyDescent="0.2">
      <c r="A26" s="22" t="s">
        <v>12</v>
      </c>
      <c r="B26" s="34">
        <v>0</v>
      </c>
      <c r="C26" s="34">
        <v>0</v>
      </c>
      <c r="D26" s="34">
        <f t="shared" ref="D26" si="2">B26+C26</f>
        <v>0</v>
      </c>
      <c r="E26" s="34">
        <v>0</v>
      </c>
      <c r="F26" s="34">
        <v>0</v>
      </c>
      <c r="G26" s="34">
        <f t="shared" ref="G26" si="3">D26-E26</f>
        <v>0</v>
      </c>
    </row>
    <row r="29" spans="1:7" ht="54.95" customHeight="1" x14ac:dyDescent="0.2">
      <c r="A29" s="41" t="s">
        <v>133</v>
      </c>
      <c r="B29" s="42"/>
      <c r="C29" s="42"/>
      <c r="D29" s="42"/>
      <c r="E29" s="42"/>
      <c r="F29" s="42"/>
      <c r="G29" s="43"/>
    </row>
    <row r="30" spans="1:7" x14ac:dyDescent="0.2">
      <c r="A30" s="15"/>
      <c r="B30" s="17" t="s">
        <v>0</v>
      </c>
      <c r="C30" s="18"/>
      <c r="D30" s="18"/>
      <c r="E30" s="18"/>
      <c r="F30" s="19"/>
      <c r="G30" s="36" t="s">
        <v>1</v>
      </c>
    </row>
    <row r="31" spans="1:7" ht="22.5" x14ac:dyDescent="0.2">
      <c r="A31" s="16" t="s">
        <v>2</v>
      </c>
      <c r="B31" s="3" t="s">
        <v>3</v>
      </c>
      <c r="C31" s="3" t="s">
        <v>4</v>
      </c>
      <c r="D31" s="3" t="s">
        <v>5</v>
      </c>
      <c r="E31" s="3" t="s">
        <v>6</v>
      </c>
      <c r="F31" s="3" t="s">
        <v>7</v>
      </c>
      <c r="G31" s="37"/>
    </row>
    <row r="32" spans="1:7" x14ac:dyDescent="0.2">
      <c r="A32" s="8"/>
      <c r="B32" s="9"/>
      <c r="C32" s="9"/>
      <c r="D32" s="9"/>
      <c r="E32" s="9"/>
      <c r="F32" s="9"/>
      <c r="G32" s="9"/>
    </row>
    <row r="33" spans="1:7" ht="22.5" x14ac:dyDescent="0.2">
      <c r="A33" s="23" t="s">
        <v>17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f t="shared" ref="G33:G45" si="4">D33-E33</f>
        <v>0</v>
      </c>
    </row>
    <row r="34" spans="1:7" x14ac:dyDescent="0.2">
      <c r="A34" s="23"/>
      <c r="B34" s="4"/>
      <c r="C34" s="4"/>
      <c r="D34" s="4"/>
      <c r="E34" s="4"/>
      <c r="F34" s="4"/>
      <c r="G34" s="4"/>
    </row>
    <row r="35" spans="1:7" x14ac:dyDescent="0.2">
      <c r="A35" s="23" t="s">
        <v>18</v>
      </c>
      <c r="B35" s="4">
        <v>0</v>
      </c>
      <c r="C35" s="4">
        <v>0</v>
      </c>
      <c r="D35" s="4">
        <f t="shared" ref="D35:D45" si="5">B35+C35</f>
        <v>0</v>
      </c>
      <c r="E35" s="4">
        <v>0</v>
      </c>
      <c r="F35" s="4">
        <v>0</v>
      </c>
      <c r="G35" s="4">
        <f t="shared" si="4"/>
        <v>0</v>
      </c>
    </row>
    <row r="36" spans="1:7" x14ac:dyDescent="0.2">
      <c r="A36" s="23"/>
      <c r="B36" s="4"/>
      <c r="C36" s="4"/>
      <c r="D36" s="4"/>
      <c r="E36" s="4"/>
      <c r="F36" s="4"/>
      <c r="G36" s="4"/>
    </row>
    <row r="37" spans="1:7" ht="22.5" x14ac:dyDescent="0.2">
      <c r="A37" s="23" t="s">
        <v>19</v>
      </c>
      <c r="B37" s="4">
        <v>0</v>
      </c>
      <c r="C37" s="4">
        <v>0</v>
      </c>
      <c r="D37" s="4">
        <f t="shared" si="5"/>
        <v>0</v>
      </c>
      <c r="E37" s="4">
        <v>0</v>
      </c>
      <c r="F37" s="4">
        <v>0</v>
      </c>
      <c r="G37" s="4">
        <f t="shared" si="4"/>
        <v>0</v>
      </c>
    </row>
    <row r="38" spans="1:7" x14ac:dyDescent="0.2">
      <c r="A38" s="23"/>
      <c r="B38" s="4"/>
      <c r="C38" s="4"/>
      <c r="D38" s="4"/>
      <c r="E38" s="4"/>
      <c r="F38" s="4"/>
      <c r="G38" s="4"/>
    </row>
    <row r="39" spans="1:7" ht="22.5" x14ac:dyDescent="0.2">
      <c r="A39" s="23" t="s">
        <v>20</v>
      </c>
      <c r="B39" s="4">
        <v>0</v>
      </c>
      <c r="C39" s="4">
        <v>0</v>
      </c>
      <c r="D39" s="4">
        <f t="shared" si="5"/>
        <v>0</v>
      </c>
      <c r="E39" s="4">
        <v>0</v>
      </c>
      <c r="F39" s="4">
        <v>0</v>
      </c>
      <c r="G39" s="4">
        <f t="shared" si="4"/>
        <v>0</v>
      </c>
    </row>
    <row r="40" spans="1:7" x14ac:dyDescent="0.2">
      <c r="A40" s="23"/>
      <c r="B40" s="4"/>
      <c r="C40" s="4"/>
      <c r="D40" s="4"/>
      <c r="E40" s="4"/>
      <c r="F40" s="4"/>
      <c r="G40" s="4"/>
    </row>
    <row r="41" spans="1:7" ht="22.5" x14ac:dyDescent="0.2">
      <c r="A41" s="23" t="s">
        <v>21</v>
      </c>
      <c r="B41" s="4">
        <v>0</v>
      </c>
      <c r="C41" s="4">
        <v>0</v>
      </c>
      <c r="D41" s="4">
        <f t="shared" si="5"/>
        <v>0</v>
      </c>
      <c r="E41" s="4">
        <v>0</v>
      </c>
      <c r="F41" s="4">
        <v>0</v>
      </c>
      <c r="G41" s="4">
        <f t="shared" si="4"/>
        <v>0</v>
      </c>
    </row>
    <row r="42" spans="1:7" x14ac:dyDescent="0.2">
      <c r="A42" s="23"/>
      <c r="B42" s="4"/>
      <c r="C42" s="4"/>
      <c r="D42" s="4"/>
      <c r="E42" s="4"/>
      <c r="F42" s="4"/>
      <c r="G42" s="4"/>
    </row>
    <row r="43" spans="1:7" ht="22.5" x14ac:dyDescent="0.2">
      <c r="A43" s="32" t="s">
        <v>22</v>
      </c>
      <c r="B43" s="4">
        <v>0</v>
      </c>
      <c r="C43" s="4">
        <v>0</v>
      </c>
      <c r="D43" s="4">
        <f t="shared" si="5"/>
        <v>0</v>
      </c>
      <c r="E43" s="4">
        <v>0</v>
      </c>
      <c r="F43" s="4">
        <v>0</v>
      </c>
      <c r="G43" s="4">
        <f t="shared" si="4"/>
        <v>0</v>
      </c>
    </row>
    <row r="44" spans="1:7" x14ac:dyDescent="0.2">
      <c r="A44" s="23"/>
      <c r="B44" s="4"/>
      <c r="C44" s="4"/>
      <c r="D44" s="4"/>
      <c r="E44" s="4"/>
      <c r="F44" s="4"/>
      <c r="G44" s="4"/>
    </row>
    <row r="45" spans="1:7" x14ac:dyDescent="0.2">
      <c r="A45" s="23" t="s">
        <v>23</v>
      </c>
      <c r="B45" s="4">
        <v>0</v>
      </c>
      <c r="C45" s="4">
        <v>0</v>
      </c>
      <c r="D45" s="4">
        <f t="shared" si="5"/>
        <v>0</v>
      </c>
      <c r="E45" s="4">
        <v>0</v>
      </c>
      <c r="F45" s="4">
        <v>0</v>
      </c>
      <c r="G45" s="4">
        <f t="shared" si="4"/>
        <v>0</v>
      </c>
    </row>
    <row r="46" spans="1:7" x14ac:dyDescent="0.2">
      <c r="A46" s="23"/>
      <c r="B46" s="4"/>
      <c r="C46" s="4"/>
      <c r="D46" s="4"/>
      <c r="E46" s="4"/>
      <c r="F46" s="4"/>
      <c r="G46" s="4"/>
    </row>
    <row r="47" spans="1:7" x14ac:dyDescent="0.2">
      <c r="A47" s="47" t="s">
        <v>24</v>
      </c>
      <c r="B47" s="48">
        <v>4702527.05</v>
      </c>
      <c r="C47" s="48">
        <v>0</v>
      </c>
      <c r="D47" s="48">
        <v>0</v>
      </c>
      <c r="E47" s="48">
        <v>1176895.94</v>
      </c>
      <c r="F47" s="48">
        <v>1176895.94</v>
      </c>
      <c r="G47" s="49">
        <f t="shared" ref="G47:G49" si="6">SUM(G33:G45)</f>
        <v>0</v>
      </c>
    </row>
    <row r="48" spans="1:7" x14ac:dyDescent="0.2">
      <c r="A48" s="24"/>
      <c r="B48" s="10"/>
      <c r="C48" s="10"/>
      <c r="D48" s="10"/>
      <c r="E48" s="10"/>
      <c r="F48" s="10"/>
      <c r="G48" s="10"/>
    </row>
    <row r="49" spans="1:7" x14ac:dyDescent="0.2">
      <c r="A49" s="22" t="s">
        <v>12</v>
      </c>
      <c r="B49" s="45">
        <v>4702527.05</v>
      </c>
      <c r="C49" s="45">
        <v>0</v>
      </c>
      <c r="D49" s="45">
        <v>0</v>
      </c>
      <c r="E49" s="45">
        <v>1176895.94</v>
      </c>
      <c r="F49" s="45">
        <v>1176895.94</v>
      </c>
      <c r="G49" s="6">
        <f t="shared" si="6"/>
        <v>0</v>
      </c>
    </row>
  </sheetData>
  <sheetProtection formatCells="0" formatColumns="0" formatRows="0" insertRows="0" deleteRows="0" autoFilter="0"/>
  <mergeCells count="6">
    <mergeCell ref="G2:G3"/>
    <mergeCell ref="G18:G19"/>
    <mergeCell ref="G30:G31"/>
    <mergeCell ref="A1:G1"/>
    <mergeCell ref="A17:G17"/>
    <mergeCell ref="A29:G29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5"/>
  <sheetViews>
    <sheetView showGridLines="0" workbookViewId="0">
      <selection activeCell="B5" sqref="B5:G15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54.95" customHeight="1" x14ac:dyDescent="0.2">
      <c r="A1" s="41" t="s">
        <v>138</v>
      </c>
      <c r="B1" s="42"/>
      <c r="C1" s="42"/>
      <c r="D1" s="42"/>
      <c r="E1" s="42"/>
      <c r="F1" s="42"/>
      <c r="G1" s="43"/>
    </row>
    <row r="2" spans="1:7" x14ac:dyDescent="0.2">
      <c r="A2" s="15"/>
      <c r="B2" s="17" t="s">
        <v>0</v>
      </c>
      <c r="C2" s="18"/>
      <c r="D2" s="18"/>
      <c r="E2" s="18"/>
      <c r="F2" s="19"/>
      <c r="G2" s="36" t="s">
        <v>1</v>
      </c>
    </row>
    <row r="3" spans="1:7" ht="24.95" customHeight="1" x14ac:dyDescent="0.2">
      <c r="A3" s="3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7"/>
    </row>
    <row r="4" spans="1:7" x14ac:dyDescent="0.2">
      <c r="A4" s="25"/>
      <c r="B4" s="5"/>
      <c r="C4" s="5"/>
      <c r="D4" s="5"/>
      <c r="E4" s="5"/>
      <c r="F4" s="5"/>
      <c r="G4" s="5"/>
    </row>
    <row r="5" spans="1:7" ht="11.25" customHeight="1" x14ac:dyDescent="0.2">
      <c r="A5" s="35" t="s">
        <v>25</v>
      </c>
      <c r="B5" s="44">
        <v>4702527.05</v>
      </c>
      <c r="C5" s="44">
        <v>-70000</v>
      </c>
      <c r="D5" s="44">
        <v>4632527.05</v>
      </c>
      <c r="E5" s="44">
        <v>1151895.94</v>
      </c>
      <c r="F5" s="44">
        <v>1151895.94</v>
      </c>
      <c r="G5" s="44">
        <v>3480631.11</v>
      </c>
    </row>
    <row r="6" spans="1:7" x14ac:dyDescent="0.2">
      <c r="A6" s="35"/>
      <c r="B6" s="44"/>
      <c r="C6" s="44"/>
      <c r="D6" s="44"/>
      <c r="E6" s="44"/>
      <c r="F6" s="44"/>
      <c r="G6" s="44"/>
    </row>
    <row r="7" spans="1:7" x14ac:dyDescent="0.2">
      <c r="A7" s="35" t="s">
        <v>26</v>
      </c>
      <c r="B7" s="44">
        <v>0</v>
      </c>
      <c r="C7" s="44">
        <v>70000</v>
      </c>
      <c r="D7" s="44">
        <v>70000</v>
      </c>
      <c r="E7" s="44">
        <v>25000</v>
      </c>
      <c r="F7" s="44">
        <v>25000</v>
      </c>
      <c r="G7" s="44">
        <v>45000</v>
      </c>
    </row>
    <row r="8" spans="1:7" x14ac:dyDescent="0.2">
      <c r="A8" s="35"/>
      <c r="B8" s="44"/>
      <c r="C8" s="44"/>
      <c r="D8" s="44"/>
      <c r="E8" s="44"/>
      <c r="F8" s="44"/>
      <c r="G8" s="44"/>
    </row>
    <row r="9" spans="1:7" x14ac:dyDescent="0.2">
      <c r="A9" s="35" t="s">
        <v>27</v>
      </c>
      <c r="B9" s="44">
        <v>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</row>
    <row r="10" spans="1:7" x14ac:dyDescent="0.2">
      <c r="A10" s="35"/>
      <c r="B10" s="44"/>
      <c r="C10" s="44"/>
      <c r="D10" s="44"/>
      <c r="E10" s="44"/>
      <c r="F10" s="44"/>
      <c r="G10" s="44"/>
    </row>
    <row r="11" spans="1:7" x14ac:dyDescent="0.2">
      <c r="A11" s="35" t="s">
        <v>28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</row>
    <row r="12" spans="1:7" x14ac:dyDescent="0.2">
      <c r="A12" s="35"/>
      <c r="B12" s="44"/>
      <c r="C12" s="44"/>
      <c r="D12" s="44"/>
      <c r="E12" s="44"/>
      <c r="F12" s="44"/>
      <c r="G12" s="44"/>
    </row>
    <row r="13" spans="1:7" x14ac:dyDescent="0.2">
      <c r="A13" s="35" t="s">
        <v>29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</row>
    <row r="14" spans="1:7" x14ac:dyDescent="0.2">
      <c r="A14" s="26"/>
      <c r="B14" s="50"/>
      <c r="C14" s="50"/>
      <c r="D14" s="50"/>
      <c r="E14" s="50"/>
      <c r="F14" s="50"/>
      <c r="G14" s="50"/>
    </row>
    <row r="15" spans="1:7" x14ac:dyDescent="0.2">
      <c r="A15" s="27" t="s">
        <v>12</v>
      </c>
      <c r="B15" s="51">
        <v>4702527.05</v>
      </c>
      <c r="C15" s="51">
        <v>0</v>
      </c>
      <c r="D15" s="51">
        <v>4702527.05</v>
      </c>
      <c r="E15" s="51">
        <v>1176895.94</v>
      </c>
      <c r="F15" s="51">
        <v>1176895.94</v>
      </c>
      <c r="G15" s="51">
        <v>3525631.11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showGridLines="0" topLeftCell="A61" workbookViewId="0">
      <selection activeCell="B4" sqref="B4:G76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54.95" customHeight="1" x14ac:dyDescent="0.2">
      <c r="A1" s="42" t="s">
        <v>139</v>
      </c>
      <c r="B1" s="42"/>
      <c r="C1" s="42"/>
      <c r="D1" s="42"/>
      <c r="E1" s="42"/>
      <c r="F1" s="42"/>
      <c r="G1" s="43"/>
    </row>
    <row r="2" spans="1:7" x14ac:dyDescent="0.2">
      <c r="A2" s="15"/>
      <c r="B2" s="17" t="s">
        <v>0</v>
      </c>
      <c r="C2" s="18"/>
      <c r="D2" s="18"/>
      <c r="E2" s="18"/>
      <c r="F2" s="19"/>
      <c r="G2" s="36" t="s">
        <v>1</v>
      </c>
    </row>
    <row r="3" spans="1:7" ht="24.95" customHeight="1" x14ac:dyDescent="0.2">
      <c r="A3" s="3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7"/>
    </row>
    <row r="4" spans="1:7" x14ac:dyDescent="0.2">
      <c r="A4" s="31" t="s">
        <v>30</v>
      </c>
      <c r="B4" s="52">
        <v>3012318.2899999996</v>
      </c>
      <c r="C4" s="52">
        <v>256093.4</v>
      </c>
      <c r="D4" s="52">
        <v>3268411.6899999995</v>
      </c>
      <c r="E4" s="52">
        <v>749660.39000000013</v>
      </c>
      <c r="F4" s="52">
        <v>749660.39000000013</v>
      </c>
      <c r="G4" s="52">
        <v>2518751.2999999993</v>
      </c>
    </row>
    <row r="5" spans="1:7" x14ac:dyDescent="0.2">
      <c r="A5" s="28" t="s">
        <v>31</v>
      </c>
      <c r="B5" s="44">
        <v>2445072.27</v>
      </c>
      <c r="C5" s="44">
        <v>130585.09</v>
      </c>
      <c r="D5" s="44">
        <v>2575657.36</v>
      </c>
      <c r="E5" s="44">
        <v>629177.43000000005</v>
      </c>
      <c r="F5" s="44">
        <v>629177.43000000005</v>
      </c>
      <c r="G5" s="44">
        <v>1946479.9299999997</v>
      </c>
    </row>
    <row r="6" spans="1:7" x14ac:dyDescent="0.2">
      <c r="A6" s="28" t="s">
        <v>32</v>
      </c>
      <c r="B6" s="44">
        <v>0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</row>
    <row r="7" spans="1:7" x14ac:dyDescent="0.2">
      <c r="A7" s="28" t="s">
        <v>33</v>
      </c>
      <c r="B7" s="44">
        <v>371640.24</v>
      </c>
      <c r="C7" s="44">
        <v>115061.5</v>
      </c>
      <c r="D7" s="44">
        <v>486701.74</v>
      </c>
      <c r="E7" s="44">
        <v>69309.789999999994</v>
      </c>
      <c r="F7" s="44">
        <v>69309.789999999994</v>
      </c>
      <c r="G7" s="44">
        <v>417391.95</v>
      </c>
    </row>
    <row r="8" spans="1:7" x14ac:dyDescent="0.2">
      <c r="A8" s="28" t="s">
        <v>34</v>
      </c>
      <c r="B8" s="44">
        <v>0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</row>
    <row r="9" spans="1:7" x14ac:dyDescent="0.2">
      <c r="A9" s="28" t="s">
        <v>35</v>
      </c>
      <c r="B9" s="44">
        <v>195605.78</v>
      </c>
      <c r="C9" s="44">
        <v>10446.81</v>
      </c>
      <c r="D9" s="44">
        <v>206052.59</v>
      </c>
      <c r="E9" s="44">
        <v>51173.17</v>
      </c>
      <c r="F9" s="44">
        <v>51173.17</v>
      </c>
      <c r="G9" s="44">
        <v>154879.41999999998</v>
      </c>
    </row>
    <row r="10" spans="1:7" x14ac:dyDescent="0.2">
      <c r="A10" s="28" t="s">
        <v>36</v>
      </c>
      <c r="B10" s="44">
        <v>0</v>
      </c>
      <c r="C10" s="44">
        <v>0</v>
      </c>
      <c r="D10" s="44">
        <v>0</v>
      </c>
      <c r="E10" s="44">
        <v>0</v>
      </c>
      <c r="F10" s="44">
        <v>0</v>
      </c>
      <c r="G10" s="44">
        <v>0</v>
      </c>
    </row>
    <row r="11" spans="1:7" x14ac:dyDescent="0.2">
      <c r="A11" s="28" t="s">
        <v>37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</row>
    <row r="12" spans="1:7" x14ac:dyDescent="0.2">
      <c r="A12" s="31" t="s">
        <v>38</v>
      </c>
      <c r="B12" s="53">
        <v>419000</v>
      </c>
      <c r="C12" s="53">
        <v>-27000</v>
      </c>
      <c r="D12" s="53">
        <v>392000</v>
      </c>
      <c r="E12" s="53">
        <v>102215.89</v>
      </c>
      <c r="F12" s="53">
        <v>102215.89</v>
      </c>
      <c r="G12" s="53">
        <v>289784.11</v>
      </c>
    </row>
    <row r="13" spans="1:7" x14ac:dyDescent="0.2">
      <c r="A13" s="28" t="s">
        <v>39</v>
      </c>
      <c r="B13" s="44">
        <v>130000</v>
      </c>
      <c r="C13" s="44">
        <v>0</v>
      </c>
      <c r="D13" s="44">
        <v>130000</v>
      </c>
      <c r="E13" s="44">
        <v>37615.339999999997</v>
      </c>
      <c r="F13" s="44">
        <v>37615.339999999997</v>
      </c>
      <c r="G13" s="44">
        <v>92384.66</v>
      </c>
    </row>
    <row r="14" spans="1:7" x14ac:dyDescent="0.2">
      <c r="A14" s="28" t="s">
        <v>40</v>
      </c>
      <c r="B14" s="44">
        <v>81000</v>
      </c>
      <c r="C14" s="44">
        <v>0</v>
      </c>
      <c r="D14" s="44">
        <v>81000</v>
      </c>
      <c r="E14" s="44">
        <v>11650.9</v>
      </c>
      <c r="F14" s="44">
        <v>11650.9</v>
      </c>
      <c r="G14" s="44">
        <v>69349.100000000006</v>
      </c>
    </row>
    <row r="15" spans="1:7" x14ac:dyDescent="0.2">
      <c r="A15" s="28" t="s">
        <v>41</v>
      </c>
      <c r="B15" s="44">
        <v>0</v>
      </c>
      <c r="C15" s="44">
        <v>0</v>
      </c>
      <c r="D15" s="44">
        <v>0</v>
      </c>
      <c r="E15" s="44">
        <v>0</v>
      </c>
      <c r="F15" s="44">
        <v>0</v>
      </c>
      <c r="G15" s="44">
        <v>0</v>
      </c>
    </row>
    <row r="16" spans="1:7" x14ac:dyDescent="0.2">
      <c r="A16" s="28" t="s">
        <v>42</v>
      </c>
      <c r="B16" s="44">
        <v>15000</v>
      </c>
      <c r="C16" s="44">
        <v>11000</v>
      </c>
      <c r="D16" s="44">
        <v>26000</v>
      </c>
      <c r="E16" s="44">
        <v>25025.29</v>
      </c>
      <c r="F16" s="44">
        <v>25025.29</v>
      </c>
      <c r="G16" s="44">
        <v>974.70999999999913</v>
      </c>
    </row>
    <row r="17" spans="1:7" x14ac:dyDescent="0.2">
      <c r="A17" s="28" t="s">
        <v>43</v>
      </c>
      <c r="B17" s="44">
        <v>43000</v>
      </c>
      <c r="C17" s="44">
        <v>0</v>
      </c>
      <c r="D17" s="44">
        <v>43000</v>
      </c>
      <c r="E17" s="44">
        <v>0</v>
      </c>
      <c r="F17" s="44">
        <v>0</v>
      </c>
      <c r="G17" s="44">
        <v>43000</v>
      </c>
    </row>
    <row r="18" spans="1:7" x14ac:dyDescent="0.2">
      <c r="A18" s="28" t="s">
        <v>44</v>
      </c>
      <c r="B18" s="44">
        <v>96000</v>
      </c>
      <c r="C18" s="44">
        <v>0</v>
      </c>
      <c r="D18" s="44">
        <v>96000</v>
      </c>
      <c r="E18" s="44">
        <v>22269.33</v>
      </c>
      <c r="F18" s="44">
        <v>22269.33</v>
      </c>
      <c r="G18" s="44">
        <v>73730.67</v>
      </c>
    </row>
    <row r="19" spans="1:7" x14ac:dyDescent="0.2">
      <c r="A19" s="28" t="s">
        <v>45</v>
      </c>
      <c r="B19" s="44">
        <v>42000</v>
      </c>
      <c r="C19" s="44">
        <v>-38000</v>
      </c>
      <c r="D19" s="44">
        <v>4000</v>
      </c>
      <c r="E19" s="44">
        <v>0</v>
      </c>
      <c r="F19" s="44">
        <v>0</v>
      </c>
      <c r="G19" s="44">
        <v>4000</v>
      </c>
    </row>
    <row r="20" spans="1:7" x14ac:dyDescent="0.2">
      <c r="A20" s="28" t="s">
        <v>46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</row>
    <row r="21" spans="1:7" x14ac:dyDescent="0.2">
      <c r="A21" s="28" t="s">
        <v>47</v>
      </c>
      <c r="B21" s="44">
        <v>12000</v>
      </c>
      <c r="C21" s="44">
        <v>0</v>
      </c>
      <c r="D21" s="44">
        <v>12000</v>
      </c>
      <c r="E21" s="44">
        <v>5655.03</v>
      </c>
      <c r="F21" s="44">
        <v>5655.03</v>
      </c>
      <c r="G21" s="44">
        <v>6344.97</v>
      </c>
    </row>
    <row r="22" spans="1:7" x14ac:dyDescent="0.2">
      <c r="A22" s="31" t="s">
        <v>48</v>
      </c>
      <c r="B22" s="53">
        <v>1238208.76</v>
      </c>
      <c r="C22" s="53">
        <v>-279093.40000000002</v>
      </c>
      <c r="D22" s="53">
        <v>959115.36</v>
      </c>
      <c r="E22" s="53">
        <v>300019.65999999997</v>
      </c>
      <c r="F22" s="53">
        <v>300019.65999999997</v>
      </c>
      <c r="G22" s="53">
        <v>659095.69999999995</v>
      </c>
    </row>
    <row r="23" spans="1:7" x14ac:dyDescent="0.2">
      <c r="A23" s="28" t="s">
        <v>49</v>
      </c>
      <c r="B23" s="44">
        <v>75000</v>
      </c>
      <c r="C23" s="44">
        <v>0</v>
      </c>
      <c r="D23" s="44">
        <v>75000</v>
      </c>
      <c r="E23" s="44">
        <v>19800</v>
      </c>
      <c r="F23" s="44">
        <v>19800</v>
      </c>
      <c r="G23" s="44">
        <v>55200</v>
      </c>
    </row>
    <row r="24" spans="1:7" x14ac:dyDescent="0.2">
      <c r="A24" s="28" t="s">
        <v>50</v>
      </c>
      <c r="B24" s="44">
        <v>166000</v>
      </c>
      <c r="C24" s="44">
        <v>-70968.37</v>
      </c>
      <c r="D24" s="44">
        <v>95031.63</v>
      </c>
      <c r="E24" s="44">
        <v>35482.839999999997</v>
      </c>
      <c r="F24" s="44">
        <v>35482.839999999997</v>
      </c>
      <c r="G24" s="44">
        <v>59548.790000000008</v>
      </c>
    </row>
    <row r="25" spans="1:7" x14ac:dyDescent="0.2">
      <c r="A25" s="28" t="s">
        <v>51</v>
      </c>
      <c r="B25" s="44">
        <v>503500</v>
      </c>
      <c r="C25" s="44">
        <v>-43125.03</v>
      </c>
      <c r="D25" s="44">
        <v>460374.97</v>
      </c>
      <c r="E25" s="44">
        <v>187115.55</v>
      </c>
      <c r="F25" s="44">
        <v>187115.55</v>
      </c>
      <c r="G25" s="44">
        <v>273259.42</v>
      </c>
    </row>
    <row r="26" spans="1:7" x14ac:dyDescent="0.2">
      <c r="A26" s="28" t="s">
        <v>52</v>
      </c>
      <c r="B26" s="44">
        <v>45000</v>
      </c>
      <c r="C26" s="44">
        <v>0</v>
      </c>
      <c r="D26" s="44">
        <v>45000</v>
      </c>
      <c r="E26" s="44">
        <v>4054.96</v>
      </c>
      <c r="F26" s="44">
        <v>4054.96</v>
      </c>
      <c r="G26" s="44">
        <v>40945.040000000001</v>
      </c>
    </row>
    <row r="27" spans="1:7" x14ac:dyDescent="0.2">
      <c r="A27" s="28" t="s">
        <v>53</v>
      </c>
      <c r="B27" s="44">
        <v>25000</v>
      </c>
      <c r="C27" s="44">
        <v>0</v>
      </c>
      <c r="D27" s="44">
        <v>25000</v>
      </c>
      <c r="E27" s="44">
        <v>7842.75</v>
      </c>
      <c r="F27" s="44">
        <v>7842.75</v>
      </c>
      <c r="G27" s="44">
        <v>17157.25</v>
      </c>
    </row>
    <row r="28" spans="1:7" x14ac:dyDescent="0.2">
      <c r="A28" s="28" t="s">
        <v>54</v>
      </c>
      <c r="B28" s="44">
        <v>49000</v>
      </c>
      <c r="C28" s="44">
        <v>-20000</v>
      </c>
      <c r="D28" s="44">
        <v>29000</v>
      </c>
      <c r="E28" s="44">
        <v>7358.58</v>
      </c>
      <c r="F28" s="44">
        <v>7358.58</v>
      </c>
      <c r="G28" s="44">
        <v>21641.42</v>
      </c>
    </row>
    <row r="29" spans="1:7" x14ac:dyDescent="0.2">
      <c r="A29" s="28" t="s">
        <v>55</v>
      </c>
      <c r="B29" s="44">
        <v>136708.76</v>
      </c>
      <c r="C29" s="44">
        <v>-66000</v>
      </c>
      <c r="D29" s="44">
        <v>70708.760000000009</v>
      </c>
      <c r="E29" s="44">
        <v>3139.5</v>
      </c>
      <c r="F29" s="44">
        <v>3139.5</v>
      </c>
      <c r="G29" s="44">
        <v>67569.260000000009</v>
      </c>
    </row>
    <row r="30" spans="1:7" x14ac:dyDescent="0.2">
      <c r="A30" s="28" t="s">
        <v>56</v>
      </c>
      <c r="B30" s="44">
        <v>143000</v>
      </c>
      <c r="C30" s="44">
        <v>-79000</v>
      </c>
      <c r="D30" s="44">
        <v>64000</v>
      </c>
      <c r="E30" s="44">
        <v>15913.46</v>
      </c>
      <c r="F30" s="44">
        <v>15913.46</v>
      </c>
      <c r="G30" s="44">
        <v>48086.54</v>
      </c>
    </row>
    <row r="31" spans="1:7" x14ac:dyDescent="0.2">
      <c r="A31" s="28" t="s">
        <v>57</v>
      </c>
      <c r="B31" s="44">
        <v>95000</v>
      </c>
      <c r="C31" s="44">
        <v>0</v>
      </c>
      <c r="D31" s="44">
        <v>95000</v>
      </c>
      <c r="E31" s="44">
        <v>19312.02</v>
      </c>
      <c r="F31" s="44">
        <v>19312.02</v>
      </c>
      <c r="G31" s="44">
        <v>75687.98</v>
      </c>
    </row>
    <row r="32" spans="1:7" x14ac:dyDescent="0.2">
      <c r="A32" s="31" t="s">
        <v>58</v>
      </c>
      <c r="B32" s="53">
        <v>33000</v>
      </c>
      <c r="C32" s="53">
        <v>-20000</v>
      </c>
      <c r="D32" s="53">
        <v>13000</v>
      </c>
      <c r="E32" s="53">
        <v>0</v>
      </c>
      <c r="F32" s="53">
        <v>0</v>
      </c>
      <c r="G32" s="53">
        <v>13000</v>
      </c>
    </row>
    <row r="33" spans="1:7" x14ac:dyDescent="0.2">
      <c r="A33" s="28" t="s">
        <v>59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</row>
    <row r="34" spans="1:7" x14ac:dyDescent="0.2">
      <c r="A34" s="28" t="s">
        <v>60</v>
      </c>
      <c r="B34" s="44">
        <v>0</v>
      </c>
      <c r="C34" s="44">
        <v>0</v>
      </c>
      <c r="D34" s="44">
        <v>0</v>
      </c>
      <c r="E34" s="44">
        <v>0</v>
      </c>
      <c r="F34" s="44">
        <v>0</v>
      </c>
      <c r="G34" s="44">
        <v>0</v>
      </c>
    </row>
    <row r="35" spans="1:7" x14ac:dyDescent="0.2">
      <c r="A35" s="28" t="s">
        <v>61</v>
      </c>
      <c r="B35" s="44">
        <v>0</v>
      </c>
      <c r="C35" s="44">
        <v>0</v>
      </c>
      <c r="D35" s="44">
        <v>0</v>
      </c>
      <c r="E35" s="44">
        <v>0</v>
      </c>
      <c r="F35" s="44">
        <v>0</v>
      </c>
      <c r="G35" s="44">
        <v>0</v>
      </c>
    </row>
    <row r="36" spans="1:7" x14ac:dyDescent="0.2">
      <c r="A36" s="28" t="s">
        <v>62</v>
      </c>
      <c r="B36" s="44">
        <v>33000</v>
      </c>
      <c r="C36" s="44">
        <v>-20000</v>
      </c>
      <c r="D36" s="44">
        <v>13000</v>
      </c>
      <c r="E36" s="44">
        <v>0</v>
      </c>
      <c r="F36" s="44">
        <v>0</v>
      </c>
      <c r="G36" s="44">
        <v>13000</v>
      </c>
    </row>
    <row r="37" spans="1:7" x14ac:dyDescent="0.2">
      <c r="A37" s="28" t="s">
        <v>28</v>
      </c>
      <c r="B37" s="44">
        <v>0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</row>
    <row r="38" spans="1:7" x14ac:dyDescent="0.2">
      <c r="A38" s="28" t="s">
        <v>63</v>
      </c>
      <c r="B38" s="44">
        <v>0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</row>
    <row r="39" spans="1:7" x14ac:dyDescent="0.2">
      <c r="A39" s="28" t="s">
        <v>64</v>
      </c>
      <c r="B39" s="44">
        <v>0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</row>
    <row r="40" spans="1:7" x14ac:dyDescent="0.2">
      <c r="A40" s="28" t="s">
        <v>65</v>
      </c>
      <c r="B40" s="44">
        <v>0</v>
      </c>
      <c r="C40" s="44">
        <v>0</v>
      </c>
      <c r="D40" s="44">
        <v>0</v>
      </c>
      <c r="E40" s="44">
        <v>0</v>
      </c>
      <c r="F40" s="44">
        <v>0</v>
      </c>
      <c r="G40" s="44">
        <v>0</v>
      </c>
    </row>
    <row r="41" spans="1:7" x14ac:dyDescent="0.2">
      <c r="A41" s="28" t="s">
        <v>66</v>
      </c>
      <c r="B41" s="44">
        <v>0</v>
      </c>
      <c r="C41" s="44">
        <v>0</v>
      </c>
      <c r="D41" s="44">
        <v>0</v>
      </c>
      <c r="E41" s="44">
        <v>0</v>
      </c>
      <c r="F41" s="44">
        <v>0</v>
      </c>
      <c r="G41" s="44">
        <v>0</v>
      </c>
    </row>
    <row r="42" spans="1:7" x14ac:dyDescent="0.2">
      <c r="A42" s="31" t="s">
        <v>67</v>
      </c>
      <c r="B42" s="53">
        <v>0</v>
      </c>
      <c r="C42" s="53">
        <v>70000</v>
      </c>
      <c r="D42" s="53">
        <v>70000</v>
      </c>
      <c r="E42" s="53">
        <v>25000</v>
      </c>
      <c r="F42" s="53">
        <v>25000</v>
      </c>
      <c r="G42" s="53">
        <v>45000</v>
      </c>
    </row>
    <row r="43" spans="1:7" x14ac:dyDescent="0.2">
      <c r="A43" s="28" t="s">
        <v>68</v>
      </c>
      <c r="B43" s="44">
        <v>0</v>
      </c>
      <c r="C43" s="44">
        <v>0</v>
      </c>
      <c r="D43" s="44">
        <v>0</v>
      </c>
      <c r="E43" s="44">
        <v>0</v>
      </c>
      <c r="F43" s="44">
        <v>0</v>
      </c>
      <c r="G43" s="44">
        <v>0</v>
      </c>
    </row>
    <row r="44" spans="1:7" x14ac:dyDescent="0.2">
      <c r="A44" s="28" t="s">
        <v>69</v>
      </c>
      <c r="B44" s="44">
        <v>0</v>
      </c>
      <c r="C44" s="44">
        <v>55000</v>
      </c>
      <c r="D44" s="44">
        <v>55000</v>
      </c>
      <c r="E44" s="44">
        <v>25000</v>
      </c>
      <c r="F44" s="44">
        <v>25000</v>
      </c>
      <c r="G44" s="44">
        <v>30000</v>
      </c>
    </row>
    <row r="45" spans="1:7" x14ac:dyDescent="0.2">
      <c r="A45" s="28" t="s">
        <v>70</v>
      </c>
      <c r="B45" s="44">
        <v>0</v>
      </c>
      <c r="C45" s="44">
        <v>0</v>
      </c>
      <c r="D45" s="44">
        <v>0</v>
      </c>
      <c r="E45" s="44">
        <v>0</v>
      </c>
      <c r="F45" s="44">
        <v>0</v>
      </c>
      <c r="G45" s="44">
        <v>0</v>
      </c>
    </row>
    <row r="46" spans="1:7" x14ac:dyDescent="0.2">
      <c r="A46" s="28" t="s">
        <v>71</v>
      </c>
      <c r="B46" s="44">
        <v>0</v>
      </c>
      <c r="C46" s="44">
        <v>0</v>
      </c>
      <c r="D46" s="44">
        <v>0</v>
      </c>
      <c r="E46" s="44">
        <v>0</v>
      </c>
      <c r="F46" s="44">
        <v>0</v>
      </c>
      <c r="G46" s="44">
        <v>0</v>
      </c>
    </row>
    <row r="47" spans="1:7" x14ac:dyDescent="0.2">
      <c r="A47" s="28" t="s">
        <v>72</v>
      </c>
      <c r="B47" s="44">
        <v>0</v>
      </c>
      <c r="C47" s="44">
        <v>0</v>
      </c>
      <c r="D47" s="44">
        <v>0</v>
      </c>
      <c r="E47" s="44">
        <v>0</v>
      </c>
      <c r="F47" s="44">
        <v>0</v>
      </c>
      <c r="G47" s="44">
        <v>0</v>
      </c>
    </row>
    <row r="48" spans="1:7" x14ac:dyDescent="0.2">
      <c r="A48" s="28" t="s">
        <v>73</v>
      </c>
      <c r="B48" s="44">
        <v>0</v>
      </c>
      <c r="C48" s="44">
        <v>15000</v>
      </c>
      <c r="D48" s="44">
        <v>15000</v>
      </c>
      <c r="E48" s="44">
        <v>0</v>
      </c>
      <c r="F48" s="44">
        <v>0</v>
      </c>
      <c r="G48" s="44">
        <v>15000</v>
      </c>
    </row>
    <row r="49" spans="1:7" x14ac:dyDescent="0.2">
      <c r="A49" s="28" t="s">
        <v>74</v>
      </c>
      <c r="B49" s="44">
        <v>0</v>
      </c>
      <c r="C49" s="44">
        <v>0</v>
      </c>
      <c r="D49" s="44">
        <v>0</v>
      </c>
      <c r="E49" s="44">
        <v>0</v>
      </c>
      <c r="F49" s="44">
        <v>0</v>
      </c>
      <c r="G49" s="44">
        <v>0</v>
      </c>
    </row>
    <row r="50" spans="1:7" x14ac:dyDescent="0.2">
      <c r="A50" s="28" t="s">
        <v>75</v>
      </c>
      <c r="B50" s="44">
        <v>0</v>
      </c>
      <c r="C50" s="44">
        <v>0</v>
      </c>
      <c r="D50" s="44">
        <v>0</v>
      </c>
      <c r="E50" s="44">
        <v>0</v>
      </c>
      <c r="F50" s="44">
        <v>0</v>
      </c>
      <c r="G50" s="44">
        <v>0</v>
      </c>
    </row>
    <row r="51" spans="1:7" x14ac:dyDescent="0.2">
      <c r="A51" s="28" t="s">
        <v>76</v>
      </c>
      <c r="B51" s="44">
        <v>0</v>
      </c>
      <c r="C51" s="44">
        <v>0</v>
      </c>
      <c r="D51" s="44">
        <v>0</v>
      </c>
      <c r="E51" s="44">
        <v>0</v>
      </c>
      <c r="F51" s="44">
        <v>0</v>
      </c>
      <c r="G51" s="44">
        <v>0</v>
      </c>
    </row>
    <row r="52" spans="1:7" x14ac:dyDescent="0.2">
      <c r="A52" s="31" t="s">
        <v>77</v>
      </c>
      <c r="B52" s="53">
        <v>0</v>
      </c>
      <c r="C52" s="53">
        <v>0</v>
      </c>
      <c r="D52" s="53">
        <v>0</v>
      </c>
      <c r="E52" s="53">
        <v>0</v>
      </c>
      <c r="F52" s="53">
        <v>0</v>
      </c>
      <c r="G52" s="53">
        <v>0</v>
      </c>
    </row>
    <row r="53" spans="1:7" x14ac:dyDescent="0.2">
      <c r="A53" s="28" t="s">
        <v>78</v>
      </c>
      <c r="B53" s="44">
        <v>0</v>
      </c>
      <c r="C53" s="44">
        <v>0</v>
      </c>
      <c r="D53" s="44">
        <v>0</v>
      </c>
      <c r="E53" s="44">
        <v>0</v>
      </c>
      <c r="F53" s="44">
        <v>0</v>
      </c>
      <c r="G53" s="44">
        <v>0</v>
      </c>
    </row>
    <row r="54" spans="1:7" x14ac:dyDescent="0.2">
      <c r="A54" s="28" t="s">
        <v>79</v>
      </c>
      <c r="B54" s="44">
        <v>0</v>
      </c>
      <c r="C54" s="44">
        <v>0</v>
      </c>
      <c r="D54" s="44">
        <v>0</v>
      </c>
      <c r="E54" s="44">
        <v>0</v>
      </c>
      <c r="F54" s="44">
        <v>0</v>
      </c>
      <c r="G54" s="44">
        <v>0</v>
      </c>
    </row>
    <row r="55" spans="1:7" x14ac:dyDescent="0.2">
      <c r="A55" s="28" t="s">
        <v>80</v>
      </c>
      <c r="B55" s="44">
        <v>0</v>
      </c>
      <c r="C55" s="44">
        <v>0</v>
      </c>
      <c r="D55" s="44">
        <v>0</v>
      </c>
      <c r="E55" s="44">
        <v>0</v>
      </c>
      <c r="F55" s="44">
        <v>0</v>
      </c>
      <c r="G55" s="44">
        <v>0</v>
      </c>
    </row>
    <row r="56" spans="1:7" x14ac:dyDescent="0.2">
      <c r="A56" s="31" t="s">
        <v>81</v>
      </c>
      <c r="B56" s="53">
        <v>0</v>
      </c>
      <c r="C56" s="53">
        <v>0</v>
      </c>
      <c r="D56" s="53">
        <v>0</v>
      </c>
      <c r="E56" s="53">
        <v>0</v>
      </c>
      <c r="F56" s="53">
        <v>0</v>
      </c>
      <c r="G56" s="53">
        <v>0</v>
      </c>
    </row>
    <row r="57" spans="1:7" x14ac:dyDescent="0.2">
      <c r="A57" s="28" t="s">
        <v>82</v>
      </c>
      <c r="B57" s="44">
        <v>0</v>
      </c>
      <c r="C57" s="44">
        <v>0</v>
      </c>
      <c r="D57" s="44">
        <v>0</v>
      </c>
      <c r="E57" s="44">
        <v>0</v>
      </c>
      <c r="F57" s="44">
        <v>0</v>
      </c>
      <c r="G57" s="44">
        <v>0</v>
      </c>
    </row>
    <row r="58" spans="1:7" x14ac:dyDescent="0.2">
      <c r="A58" s="28" t="s">
        <v>83</v>
      </c>
      <c r="B58" s="44">
        <v>0</v>
      </c>
      <c r="C58" s="44">
        <v>0</v>
      </c>
      <c r="D58" s="44">
        <v>0</v>
      </c>
      <c r="E58" s="44">
        <v>0</v>
      </c>
      <c r="F58" s="44">
        <v>0</v>
      </c>
      <c r="G58" s="44">
        <v>0</v>
      </c>
    </row>
    <row r="59" spans="1:7" x14ac:dyDescent="0.2">
      <c r="A59" s="28" t="s">
        <v>84</v>
      </c>
      <c r="B59" s="44">
        <v>0</v>
      </c>
      <c r="C59" s="44">
        <v>0</v>
      </c>
      <c r="D59" s="44">
        <v>0</v>
      </c>
      <c r="E59" s="44">
        <v>0</v>
      </c>
      <c r="F59" s="44">
        <v>0</v>
      </c>
      <c r="G59" s="44">
        <v>0</v>
      </c>
    </row>
    <row r="60" spans="1:7" x14ac:dyDescent="0.2">
      <c r="A60" s="28" t="s">
        <v>85</v>
      </c>
      <c r="B60" s="44">
        <v>0</v>
      </c>
      <c r="C60" s="44">
        <v>0</v>
      </c>
      <c r="D60" s="44">
        <v>0</v>
      </c>
      <c r="E60" s="44">
        <v>0</v>
      </c>
      <c r="F60" s="44">
        <v>0</v>
      </c>
      <c r="G60" s="44">
        <v>0</v>
      </c>
    </row>
    <row r="61" spans="1:7" x14ac:dyDescent="0.2">
      <c r="A61" s="28" t="s">
        <v>86</v>
      </c>
      <c r="B61" s="44">
        <v>0</v>
      </c>
      <c r="C61" s="44">
        <v>0</v>
      </c>
      <c r="D61" s="44">
        <v>0</v>
      </c>
      <c r="E61" s="44">
        <v>0</v>
      </c>
      <c r="F61" s="44">
        <v>0</v>
      </c>
      <c r="G61" s="44">
        <v>0</v>
      </c>
    </row>
    <row r="62" spans="1:7" x14ac:dyDescent="0.2">
      <c r="A62" s="28" t="s">
        <v>87</v>
      </c>
      <c r="B62" s="44">
        <v>0</v>
      </c>
      <c r="C62" s="44">
        <v>0</v>
      </c>
      <c r="D62" s="44">
        <v>0</v>
      </c>
      <c r="E62" s="44">
        <v>0</v>
      </c>
      <c r="F62" s="44">
        <v>0</v>
      </c>
      <c r="G62" s="44">
        <v>0</v>
      </c>
    </row>
    <row r="63" spans="1:7" x14ac:dyDescent="0.2">
      <c r="A63" s="28" t="s">
        <v>88</v>
      </c>
      <c r="B63" s="44">
        <v>0</v>
      </c>
      <c r="C63" s="44">
        <v>0</v>
      </c>
      <c r="D63" s="44">
        <v>0</v>
      </c>
      <c r="E63" s="44">
        <v>0</v>
      </c>
      <c r="F63" s="44">
        <v>0</v>
      </c>
      <c r="G63" s="44">
        <v>0</v>
      </c>
    </row>
    <row r="64" spans="1:7" x14ac:dyDescent="0.2">
      <c r="A64" s="31" t="s">
        <v>89</v>
      </c>
      <c r="B64" s="53">
        <v>0</v>
      </c>
      <c r="C64" s="53">
        <v>0</v>
      </c>
      <c r="D64" s="53">
        <v>0</v>
      </c>
      <c r="E64" s="53">
        <v>0</v>
      </c>
      <c r="F64" s="53">
        <v>0</v>
      </c>
      <c r="G64" s="53">
        <v>0</v>
      </c>
    </row>
    <row r="65" spans="1:7" x14ac:dyDescent="0.2">
      <c r="A65" s="28" t="s">
        <v>29</v>
      </c>
      <c r="B65" s="44">
        <v>0</v>
      </c>
      <c r="C65" s="44">
        <v>0</v>
      </c>
      <c r="D65" s="44">
        <v>0</v>
      </c>
      <c r="E65" s="44">
        <v>0</v>
      </c>
      <c r="F65" s="44">
        <v>0</v>
      </c>
      <c r="G65" s="44">
        <v>0</v>
      </c>
    </row>
    <row r="66" spans="1:7" x14ac:dyDescent="0.2">
      <c r="A66" s="28" t="s">
        <v>90</v>
      </c>
      <c r="B66" s="44">
        <v>0</v>
      </c>
      <c r="C66" s="44">
        <v>0</v>
      </c>
      <c r="D66" s="44">
        <v>0</v>
      </c>
      <c r="E66" s="44">
        <v>0</v>
      </c>
      <c r="F66" s="44">
        <v>0</v>
      </c>
      <c r="G66" s="44">
        <v>0</v>
      </c>
    </row>
    <row r="67" spans="1:7" x14ac:dyDescent="0.2">
      <c r="A67" s="28" t="s">
        <v>91</v>
      </c>
      <c r="B67" s="44">
        <v>0</v>
      </c>
      <c r="C67" s="44">
        <v>0</v>
      </c>
      <c r="D67" s="44">
        <v>0</v>
      </c>
      <c r="E67" s="44">
        <v>0</v>
      </c>
      <c r="F67" s="44">
        <v>0</v>
      </c>
      <c r="G67" s="44">
        <v>0</v>
      </c>
    </row>
    <row r="68" spans="1:7" x14ac:dyDescent="0.2">
      <c r="A68" s="31" t="s">
        <v>92</v>
      </c>
      <c r="B68" s="53">
        <v>0</v>
      </c>
      <c r="C68" s="53">
        <v>0</v>
      </c>
      <c r="D68" s="53">
        <v>0</v>
      </c>
      <c r="E68" s="53">
        <v>0</v>
      </c>
      <c r="F68" s="53">
        <v>0</v>
      </c>
      <c r="G68" s="53">
        <v>0</v>
      </c>
    </row>
    <row r="69" spans="1:7" x14ac:dyDescent="0.2">
      <c r="A69" s="28" t="s">
        <v>93</v>
      </c>
      <c r="B69" s="44">
        <v>0</v>
      </c>
      <c r="C69" s="44">
        <v>0</v>
      </c>
      <c r="D69" s="44">
        <v>0</v>
      </c>
      <c r="E69" s="44">
        <v>0</v>
      </c>
      <c r="F69" s="44">
        <v>0</v>
      </c>
      <c r="G69" s="44">
        <v>0</v>
      </c>
    </row>
    <row r="70" spans="1:7" x14ac:dyDescent="0.2">
      <c r="A70" s="28" t="s">
        <v>94</v>
      </c>
      <c r="B70" s="44">
        <v>0</v>
      </c>
      <c r="C70" s="44">
        <v>0</v>
      </c>
      <c r="D70" s="44">
        <v>0</v>
      </c>
      <c r="E70" s="44">
        <v>0</v>
      </c>
      <c r="F70" s="44">
        <v>0</v>
      </c>
      <c r="G70" s="44">
        <v>0</v>
      </c>
    </row>
    <row r="71" spans="1:7" x14ac:dyDescent="0.2">
      <c r="A71" s="28" t="s">
        <v>95</v>
      </c>
      <c r="B71" s="44">
        <v>0</v>
      </c>
      <c r="C71" s="44">
        <v>0</v>
      </c>
      <c r="D71" s="44">
        <v>0</v>
      </c>
      <c r="E71" s="44">
        <v>0</v>
      </c>
      <c r="F71" s="44">
        <v>0</v>
      </c>
      <c r="G71" s="44">
        <v>0</v>
      </c>
    </row>
    <row r="72" spans="1:7" x14ac:dyDescent="0.2">
      <c r="A72" s="28" t="s">
        <v>96</v>
      </c>
      <c r="B72" s="44">
        <v>0</v>
      </c>
      <c r="C72" s="44">
        <v>0</v>
      </c>
      <c r="D72" s="44">
        <v>0</v>
      </c>
      <c r="E72" s="44">
        <v>0</v>
      </c>
      <c r="F72" s="44">
        <v>0</v>
      </c>
      <c r="G72" s="44">
        <v>0</v>
      </c>
    </row>
    <row r="73" spans="1:7" x14ac:dyDescent="0.2">
      <c r="A73" s="28" t="s">
        <v>97</v>
      </c>
      <c r="B73" s="44">
        <v>0</v>
      </c>
      <c r="C73" s="44">
        <v>0</v>
      </c>
      <c r="D73" s="44">
        <v>0</v>
      </c>
      <c r="E73" s="44">
        <v>0</v>
      </c>
      <c r="F73" s="44">
        <v>0</v>
      </c>
      <c r="G73" s="44">
        <v>0</v>
      </c>
    </row>
    <row r="74" spans="1:7" x14ac:dyDescent="0.2">
      <c r="A74" s="28" t="s">
        <v>98</v>
      </c>
      <c r="B74" s="44">
        <v>0</v>
      </c>
      <c r="C74" s="44">
        <v>0</v>
      </c>
      <c r="D74" s="44">
        <v>0</v>
      </c>
      <c r="E74" s="44">
        <v>0</v>
      </c>
      <c r="F74" s="44">
        <v>0</v>
      </c>
      <c r="G74" s="44">
        <v>0</v>
      </c>
    </row>
    <row r="75" spans="1:7" x14ac:dyDescent="0.2">
      <c r="A75" s="29" t="s">
        <v>99</v>
      </c>
      <c r="B75" s="50">
        <v>0</v>
      </c>
      <c r="C75" s="50">
        <v>0</v>
      </c>
      <c r="D75" s="50">
        <v>0</v>
      </c>
      <c r="E75" s="50">
        <v>0</v>
      </c>
      <c r="F75" s="50">
        <v>0</v>
      </c>
      <c r="G75" s="50">
        <v>0</v>
      </c>
    </row>
    <row r="76" spans="1:7" x14ac:dyDescent="0.2">
      <c r="A76" s="30" t="s">
        <v>12</v>
      </c>
      <c r="B76" s="51">
        <v>4702527.05</v>
      </c>
      <c r="C76" s="51">
        <v>-2.9103830456733704E-11</v>
      </c>
      <c r="D76" s="51">
        <v>4702527.05</v>
      </c>
      <c r="E76" s="51">
        <v>1176895.9400000002</v>
      </c>
      <c r="F76" s="51">
        <v>1176895.9400000002</v>
      </c>
      <c r="G76" s="51">
        <v>3525631.1099999994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1"/>
  <sheetViews>
    <sheetView showGridLines="0" topLeftCell="A7" zoomScaleNormal="100" workbookViewId="0">
      <selection activeCell="B5" sqref="B5:G41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54.95" customHeight="1" x14ac:dyDescent="0.2">
      <c r="A1" s="41" t="s">
        <v>140</v>
      </c>
      <c r="B1" s="42"/>
      <c r="C1" s="42"/>
      <c r="D1" s="42"/>
      <c r="E1" s="42"/>
      <c r="F1" s="42"/>
      <c r="G1" s="43"/>
    </row>
    <row r="2" spans="1:7" x14ac:dyDescent="0.2">
      <c r="A2" s="15"/>
      <c r="B2" s="17" t="s">
        <v>0</v>
      </c>
      <c r="C2" s="18"/>
      <c r="D2" s="18"/>
      <c r="E2" s="18"/>
      <c r="F2" s="19"/>
      <c r="G2" s="36" t="s">
        <v>1</v>
      </c>
    </row>
    <row r="3" spans="1:7" ht="24.95" customHeight="1" x14ac:dyDescent="0.2">
      <c r="A3" s="3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7"/>
    </row>
    <row r="4" spans="1:7" x14ac:dyDescent="0.2">
      <c r="A4" s="14"/>
      <c r="B4" s="5"/>
      <c r="C4" s="5"/>
      <c r="D4" s="5"/>
      <c r="E4" s="5"/>
      <c r="F4" s="5"/>
      <c r="G4" s="5"/>
    </row>
    <row r="5" spans="1:7" x14ac:dyDescent="0.2">
      <c r="A5" s="12" t="s">
        <v>100</v>
      </c>
      <c r="B5" s="53">
        <v>3628318.29</v>
      </c>
      <c r="C5" s="53">
        <v>251093.4</v>
      </c>
      <c r="D5" s="53">
        <v>3879411.69</v>
      </c>
      <c r="E5" s="53">
        <v>890304.71</v>
      </c>
      <c r="F5" s="53">
        <v>890304.71</v>
      </c>
      <c r="G5" s="53">
        <v>2989106.98</v>
      </c>
    </row>
    <row r="6" spans="1:7" x14ac:dyDescent="0.2">
      <c r="A6" s="20" t="s">
        <v>101</v>
      </c>
      <c r="B6" s="44">
        <v>0</v>
      </c>
      <c r="C6" s="44">
        <v>0</v>
      </c>
      <c r="D6" s="44">
        <v>0</v>
      </c>
      <c r="E6" s="44">
        <v>0</v>
      </c>
      <c r="F6" s="44">
        <v>0</v>
      </c>
      <c r="G6" s="44">
        <v>0</v>
      </c>
    </row>
    <row r="7" spans="1:7" x14ac:dyDescent="0.2">
      <c r="A7" s="20" t="s">
        <v>102</v>
      </c>
      <c r="B7" s="44">
        <v>0</v>
      </c>
      <c r="C7" s="44">
        <v>0</v>
      </c>
      <c r="D7" s="44">
        <v>0</v>
      </c>
      <c r="E7" s="44">
        <v>0</v>
      </c>
      <c r="F7" s="44">
        <v>0</v>
      </c>
      <c r="G7" s="44">
        <v>0</v>
      </c>
    </row>
    <row r="8" spans="1:7" x14ac:dyDescent="0.2">
      <c r="A8" s="20" t="s">
        <v>103</v>
      </c>
      <c r="B8" s="44">
        <v>0</v>
      </c>
      <c r="C8" s="44">
        <v>0</v>
      </c>
      <c r="D8" s="44">
        <v>0</v>
      </c>
      <c r="E8" s="44">
        <v>0</v>
      </c>
      <c r="F8" s="44">
        <v>0</v>
      </c>
      <c r="G8" s="44">
        <v>0</v>
      </c>
    </row>
    <row r="9" spans="1:7" x14ac:dyDescent="0.2">
      <c r="A9" s="20" t="s">
        <v>104</v>
      </c>
      <c r="B9" s="44">
        <v>0</v>
      </c>
      <c r="C9" s="44">
        <v>0</v>
      </c>
      <c r="D9" s="44">
        <v>0</v>
      </c>
      <c r="E9" s="44">
        <v>0</v>
      </c>
      <c r="F9" s="44">
        <v>0</v>
      </c>
      <c r="G9" s="44">
        <v>0</v>
      </c>
    </row>
    <row r="10" spans="1:7" x14ac:dyDescent="0.2">
      <c r="A10" s="20" t="s">
        <v>105</v>
      </c>
      <c r="B10" s="44">
        <v>3628318.29</v>
      </c>
      <c r="C10" s="44">
        <v>251093.4</v>
      </c>
      <c r="D10" s="44">
        <v>3879411.69</v>
      </c>
      <c r="E10" s="44">
        <v>890304.71</v>
      </c>
      <c r="F10" s="44">
        <v>890304.71</v>
      </c>
      <c r="G10" s="44">
        <v>2989106.98</v>
      </c>
    </row>
    <row r="11" spans="1:7" x14ac:dyDescent="0.2">
      <c r="A11" s="20" t="s">
        <v>106</v>
      </c>
      <c r="B11" s="44">
        <v>0</v>
      </c>
      <c r="C11" s="44">
        <v>0</v>
      </c>
      <c r="D11" s="44">
        <v>0</v>
      </c>
      <c r="E11" s="44">
        <v>0</v>
      </c>
      <c r="F11" s="44">
        <v>0</v>
      </c>
      <c r="G11" s="44">
        <v>0</v>
      </c>
    </row>
    <row r="12" spans="1:7" x14ac:dyDescent="0.2">
      <c r="A12" s="20" t="s">
        <v>107</v>
      </c>
      <c r="B12" s="44">
        <v>0</v>
      </c>
      <c r="C12" s="44">
        <v>0</v>
      </c>
      <c r="D12" s="44">
        <v>0</v>
      </c>
      <c r="E12" s="44">
        <v>0</v>
      </c>
      <c r="F12" s="44">
        <v>0</v>
      </c>
      <c r="G12" s="44">
        <v>0</v>
      </c>
    </row>
    <row r="13" spans="1:7" x14ac:dyDescent="0.2">
      <c r="A13" s="20" t="s">
        <v>57</v>
      </c>
      <c r="B13" s="44">
        <v>0</v>
      </c>
      <c r="C13" s="44">
        <v>0</v>
      </c>
      <c r="D13" s="44">
        <v>0</v>
      </c>
      <c r="E13" s="44">
        <v>0</v>
      </c>
      <c r="F13" s="44">
        <v>0</v>
      </c>
      <c r="G13" s="44">
        <v>0</v>
      </c>
    </row>
    <row r="14" spans="1:7" x14ac:dyDescent="0.2">
      <c r="A14" s="13"/>
      <c r="B14" s="44"/>
      <c r="C14" s="44"/>
      <c r="D14" s="44"/>
      <c r="E14" s="44"/>
      <c r="F14" s="44"/>
      <c r="G14" s="44"/>
    </row>
    <row r="15" spans="1:7" x14ac:dyDescent="0.2">
      <c r="A15" s="12" t="s">
        <v>108</v>
      </c>
      <c r="B15" s="53">
        <v>1074208.76</v>
      </c>
      <c r="C15" s="53">
        <v>-251093.4</v>
      </c>
      <c r="D15" s="53">
        <v>823115.36</v>
      </c>
      <c r="E15" s="53">
        <v>286591.23</v>
      </c>
      <c r="F15" s="53">
        <v>286591.23</v>
      </c>
      <c r="G15" s="53">
        <v>536524.13</v>
      </c>
    </row>
    <row r="16" spans="1:7" x14ac:dyDescent="0.2">
      <c r="A16" s="20" t="s">
        <v>109</v>
      </c>
      <c r="B16" s="44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</row>
    <row r="17" spans="1:7" x14ac:dyDescent="0.2">
      <c r="A17" s="20" t="s">
        <v>110</v>
      </c>
      <c r="B17" s="44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</row>
    <row r="18" spans="1:7" x14ac:dyDescent="0.2">
      <c r="A18" s="20" t="s">
        <v>111</v>
      </c>
      <c r="B18" s="44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</row>
    <row r="19" spans="1:7" x14ac:dyDescent="0.2">
      <c r="A19" s="20" t="s">
        <v>112</v>
      </c>
      <c r="B19" s="44">
        <v>1074208.76</v>
      </c>
      <c r="C19" s="44">
        <v>-251093.4</v>
      </c>
      <c r="D19" s="44">
        <v>823115.36</v>
      </c>
      <c r="E19" s="44">
        <v>286591.23</v>
      </c>
      <c r="F19" s="44">
        <v>286591.23</v>
      </c>
      <c r="G19" s="44">
        <v>536524.13</v>
      </c>
    </row>
    <row r="20" spans="1:7" x14ac:dyDescent="0.2">
      <c r="A20" s="20" t="s">
        <v>113</v>
      </c>
      <c r="B20" s="44">
        <v>0</v>
      </c>
      <c r="C20" s="44">
        <v>0</v>
      </c>
      <c r="D20" s="44">
        <v>0</v>
      </c>
      <c r="E20" s="44">
        <v>0</v>
      </c>
      <c r="F20" s="44">
        <v>0</v>
      </c>
      <c r="G20" s="44">
        <v>0</v>
      </c>
    </row>
    <row r="21" spans="1:7" x14ac:dyDescent="0.2">
      <c r="A21" s="20" t="s">
        <v>114</v>
      </c>
      <c r="B21" s="44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</row>
    <row r="22" spans="1:7" x14ac:dyDescent="0.2">
      <c r="A22" s="20" t="s">
        <v>115</v>
      </c>
      <c r="B22" s="44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</row>
    <row r="23" spans="1:7" x14ac:dyDescent="0.2">
      <c r="A23" s="13"/>
      <c r="B23" s="44"/>
      <c r="C23" s="44"/>
      <c r="D23" s="44"/>
      <c r="E23" s="44"/>
      <c r="F23" s="44"/>
      <c r="G23" s="44"/>
    </row>
    <row r="24" spans="1:7" x14ac:dyDescent="0.2">
      <c r="A24" s="12" t="s">
        <v>116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</row>
    <row r="25" spans="1:7" x14ac:dyDescent="0.2">
      <c r="A25" s="20" t="s">
        <v>117</v>
      </c>
      <c r="B25" s="44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</row>
    <row r="26" spans="1:7" x14ac:dyDescent="0.2">
      <c r="A26" s="20" t="s">
        <v>118</v>
      </c>
      <c r="B26" s="44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</row>
    <row r="27" spans="1:7" x14ac:dyDescent="0.2">
      <c r="A27" s="20" t="s">
        <v>119</v>
      </c>
      <c r="B27" s="44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</row>
    <row r="28" spans="1:7" x14ac:dyDescent="0.2">
      <c r="A28" s="20" t="s">
        <v>120</v>
      </c>
      <c r="B28" s="44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</row>
    <row r="29" spans="1:7" x14ac:dyDescent="0.2">
      <c r="A29" s="20" t="s">
        <v>121</v>
      </c>
      <c r="B29" s="44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</row>
    <row r="30" spans="1:7" x14ac:dyDescent="0.2">
      <c r="A30" s="20" t="s">
        <v>122</v>
      </c>
      <c r="B30" s="44">
        <v>0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</row>
    <row r="31" spans="1:7" x14ac:dyDescent="0.2">
      <c r="A31" s="20" t="s">
        <v>123</v>
      </c>
      <c r="B31" s="44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</row>
    <row r="32" spans="1:7" x14ac:dyDescent="0.2">
      <c r="A32" s="20" t="s">
        <v>124</v>
      </c>
      <c r="B32" s="44">
        <v>0</v>
      </c>
      <c r="C32" s="44">
        <v>0</v>
      </c>
      <c r="D32" s="44">
        <v>0</v>
      </c>
      <c r="E32" s="44">
        <v>0</v>
      </c>
      <c r="F32" s="44">
        <v>0</v>
      </c>
      <c r="G32" s="44">
        <v>0</v>
      </c>
    </row>
    <row r="33" spans="1:7" x14ac:dyDescent="0.2">
      <c r="A33" s="20" t="s">
        <v>125</v>
      </c>
      <c r="B33" s="44">
        <v>0</v>
      </c>
      <c r="C33" s="44">
        <v>0</v>
      </c>
      <c r="D33" s="44">
        <v>0</v>
      </c>
      <c r="E33" s="44">
        <v>0</v>
      </c>
      <c r="F33" s="44">
        <v>0</v>
      </c>
      <c r="G33" s="44">
        <v>0</v>
      </c>
    </row>
    <row r="34" spans="1:7" x14ac:dyDescent="0.2">
      <c r="A34" s="13"/>
      <c r="B34" s="44"/>
      <c r="C34" s="44"/>
      <c r="D34" s="44"/>
      <c r="E34" s="44"/>
      <c r="F34" s="44"/>
      <c r="G34" s="44"/>
    </row>
    <row r="35" spans="1:7" x14ac:dyDescent="0.2">
      <c r="A35" s="12" t="s">
        <v>126</v>
      </c>
      <c r="B35" s="53">
        <v>0</v>
      </c>
      <c r="C35" s="53">
        <v>0</v>
      </c>
      <c r="D35" s="53">
        <v>0</v>
      </c>
      <c r="E35" s="53">
        <v>0</v>
      </c>
      <c r="F35" s="53">
        <v>0</v>
      </c>
      <c r="G35" s="53">
        <v>0</v>
      </c>
    </row>
    <row r="36" spans="1:7" x14ac:dyDescent="0.2">
      <c r="A36" s="20" t="s">
        <v>127</v>
      </c>
      <c r="B36" s="44">
        <v>0</v>
      </c>
      <c r="C36" s="44">
        <v>0</v>
      </c>
      <c r="D36" s="44">
        <v>0</v>
      </c>
      <c r="E36" s="44">
        <v>0</v>
      </c>
      <c r="F36" s="44">
        <v>0</v>
      </c>
      <c r="G36" s="44">
        <v>0</v>
      </c>
    </row>
    <row r="37" spans="1:7" ht="22.5" x14ac:dyDescent="0.2">
      <c r="A37" s="20" t="s">
        <v>128</v>
      </c>
      <c r="B37" s="44">
        <v>0</v>
      </c>
      <c r="C37" s="44">
        <v>0</v>
      </c>
      <c r="D37" s="44">
        <v>0</v>
      </c>
      <c r="E37" s="44">
        <v>0</v>
      </c>
      <c r="F37" s="44">
        <v>0</v>
      </c>
      <c r="G37" s="44">
        <v>0</v>
      </c>
    </row>
    <row r="38" spans="1:7" x14ac:dyDescent="0.2">
      <c r="A38" s="20" t="s">
        <v>129</v>
      </c>
      <c r="B38" s="44">
        <v>0</v>
      </c>
      <c r="C38" s="44">
        <v>0</v>
      </c>
      <c r="D38" s="44">
        <v>0</v>
      </c>
      <c r="E38" s="44">
        <v>0</v>
      </c>
      <c r="F38" s="44">
        <v>0</v>
      </c>
      <c r="G38" s="44">
        <v>0</v>
      </c>
    </row>
    <row r="39" spans="1:7" x14ac:dyDescent="0.2">
      <c r="A39" s="20" t="s">
        <v>130</v>
      </c>
      <c r="B39" s="44">
        <v>0</v>
      </c>
      <c r="C39" s="44">
        <v>0</v>
      </c>
      <c r="D39" s="44">
        <v>0</v>
      </c>
      <c r="E39" s="44">
        <v>0</v>
      </c>
      <c r="F39" s="44">
        <v>0</v>
      </c>
      <c r="G39" s="44">
        <v>0</v>
      </c>
    </row>
    <row r="40" spans="1:7" x14ac:dyDescent="0.2">
      <c r="A40" s="13"/>
      <c r="B40" s="44"/>
      <c r="C40" s="44"/>
      <c r="D40" s="44"/>
      <c r="E40" s="44"/>
      <c r="F40" s="44"/>
      <c r="G40" s="44"/>
    </row>
    <row r="41" spans="1:7" x14ac:dyDescent="0.2">
      <c r="A41" s="22" t="s">
        <v>12</v>
      </c>
      <c r="B41" s="45">
        <v>4702527.05</v>
      </c>
      <c r="C41" s="45">
        <v>0</v>
      </c>
      <c r="D41" s="45">
        <v>4702527.05</v>
      </c>
      <c r="E41" s="45">
        <v>1176895.94</v>
      </c>
      <c r="F41" s="45">
        <v>1176895.94</v>
      </c>
      <c r="G41" s="45">
        <v>3525631.11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67B60905-9023-4236-9889-BAA0F1C2E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</vt:lpstr>
      <vt:lpstr>CTG</vt:lpstr>
      <vt:lpstr>COG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clau</cp:lastModifiedBy>
  <cp:revision/>
  <dcterms:created xsi:type="dcterms:W3CDTF">2014-02-10T03:37:14Z</dcterms:created>
  <dcterms:modified xsi:type="dcterms:W3CDTF">2025-04-28T16:34:38Z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