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UENTA PUBLICA\1° EVALUACION SIRET (ENERO-MARZO)\"/>
    </mc:Choice>
  </mc:AlternateContent>
  <bookViews>
    <workbookView xWindow="0" yWindow="0" windowWidth="28800" windowHeight="12330"/>
  </bookViews>
  <sheets>
    <sheet name="EAI" sheetId="4" r:id="rId1"/>
  </sheets>
  <definedNames>
    <definedName name="_xlnm._FilterDatabase" localSheetId="0" hidden="1">EAI!#REF!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8" i="4" l="1"/>
  <c r="F38" i="4"/>
  <c r="E38" i="4"/>
  <c r="D38" i="4"/>
  <c r="C38" i="4"/>
  <c r="B38" i="4"/>
  <c r="G35" i="4"/>
  <c r="F35" i="4"/>
  <c r="E35" i="4"/>
  <c r="D35" i="4"/>
  <c r="C35" i="4"/>
  <c r="B35" i="4"/>
  <c r="G29" i="4"/>
  <c r="F29" i="4"/>
  <c r="E29" i="4"/>
  <c r="B29" i="4"/>
  <c r="D29" i="4"/>
  <c r="C29" i="4"/>
  <c r="G27" i="4"/>
  <c r="G26" i="4"/>
  <c r="G25" i="4"/>
  <c r="G24" i="4"/>
  <c r="G23" i="4"/>
  <c r="G22" i="4"/>
  <c r="G21" i="4"/>
  <c r="G20" i="4"/>
  <c r="F19" i="4"/>
  <c r="E19" i="4"/>
  <c r="D19" i="4"/>
  <c r="C19" i="4"/>
  <c r="B19" i="4"/>
  <c r="G13" i="4"/>
  <c r="G12" i="4"/>
  <c r="G11" i="4"/>
  <c r="G10" i="4"/>
  <c r="G9" i="4"/>
  <c r="G8" i="4"/>
  <c r="G7" i="4"/>
  <c r="G6" i="4"/>
  <c r="G5" i="4"/>
  <c r="G4" i="4"/>
  <c r="F15" i="4"/>
  <c r="E15" i="4"/>
  <c r="D15" i="4"/>
  <c r="C15" i="4"/>
  <c r="B15" i="4"/>
  <c r="G19" i="4" l="1"/>
  <c r="G15" i="4"/>
</calcChain>
</file>

<file path=xl/sharedStrings.xml><?xml version="1.0" encoding="utf-8"?>
<sst xmlns="http://schemas.openxmlformats.org/spreadsheetml/2006/main" count="50" uniqueCount="29">
  <si>
    <t>Estimado</t>
  </si>
  <si>
    <t>Modificado</t>
  </si>
  <si>
    <t>Devengado</t>
  </si>
  <si>
    <t>Recaudado</t>
  </si>
  <si>
    <t>Diferencia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</si>
  <si>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</si>
  <si>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</si>
  <si>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</si>
  <si>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</si>
  <si>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</si>
  <si>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</si>
  <si>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</si>
  <si>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Transferencias, Asignaciones, Subsidios y Subvenciones, y Pensiones y Jubilaciones</t>
  </si>
  <si>
    <t>Ingresos Derivados de Financiamientos</t>
  </si>
  <si>
    <t>Total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</si>
  <si>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</si>
  <si>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</si>
  <si>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</si>
  <si>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</si>
  <si>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</si>
  <si>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</si>
  <si>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Ingresos de los Entes Públicos de los Poderes Legislativo y Judicial, de los Órganos Autónomos y del Sector Paraestatal o Paramunicipal, así como de las Empresas Productivas del Estado</t>
  </si>
  <si>
    <t>Ingreso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</si>
  <si>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</si>
  <si>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</si>
  <si>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</si>
  <si>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Ampliaciones/ (Reducciones)</t>
  </si>
  <si>
    <t>Ingresos excedentes</t>
  </si>
  <si>
    <t>Sistema para el Desarrollo Integral de la Familia del Municipio de Uriangato, Gto.
Estado Analítico de Ingresos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</si>
</sst>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4" fontId="7" fillId="0" borderId="10" xfId="8" applyNumberFormat="1" applyFont="1" applyBorder="1" applyAlignment="1" applyProtection="1">
      <alignment vertical="top"/>
      <protection locked="0"/>
    </xf>
    <xf numFmtId="4" fontId="8" fillId="0" borderId="10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0" fontId="8" fillId="0" borderId="2" xfId="8" applyFont="1" applyBorder="1" applyAlignment="1">
      <alignment horizontal="left" vertical="top"/>
    </xf>
    <xf numFmtId="0" fontId="8" fillId="0" borderId="2" xfId="8" applyFont="1" applyBorder="1" applyAlignment="1">
      <alignment vertical="top"/>
    </xf>
    <xf numFmtId="0" fontId="8" fillId="2" borderId="8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>
      <alignment horizontal="left" vertical="top" wrapText="1" indent="1"/>
    </xf>
    <xf numFmtId="0" fontId="8" fillId="0" borderId="2" xfId="8" applyFont="1" applyBorder="1" applyAlignment="1">
      <alignment horizontal="left" vertical="top" wrapText="1"/>
    </xf>
    <xf numFmtId="0" fontId="8" fillId="2" borderId="9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/>
    </xf>
    <xf numFmtId="4" fontId="8" fillId="0" borderId="8" xfId="8" applyNumberFormat="1" applyFont="1" applyBorder="1" applyAlignment="1" applyProtection="1">
      <alignment horizontal="center" vertical="top"/>
      <protection locked="0"/>
    </xf>
    <xf numFmtId="4" fontId="7" fillId="0" borderId="10" xfId="8" applyNumberFormat="1" applyFont="1" applyBorder="1" applyAlignment="1" applyProtection="1">
      <alignment horizontal="center" vertical="top"/>
      <protection locked="0"/>
    </xf>
    <xf numFmtId="4" fontId="3" fillId="0" borderId="8" xfId="8" applyNumberFormat="1" applyFont="1" applyBorder="1" applyAlignment="1" applyProtection="1">
      <alignment horizontal="center" vertical="top"/>
      <protection locked="0"/>
    </xf>
    <xf numFmtId="4" fontId="3" fillId="0" borderId="10" xfId="8" applyNumberFormat="1" applyFont="1" applyBorder="1" applyAlignment="1" applyProtection="1">
      <alignment horizontal="center" vertical="top"/>
      <protection locked="0"/>
    </xf>
    <xf numFmtId="4" fontId="3" fillId="0" borderId="9" xfId="8" applyNumberFormat="1" applyFont="1" applyBorder="1" applyAlignment="1" applyProtection="1">
      <alignment horizontal="center" vertical="top"/>
      <protection locked="0"/>
    </xf>
    <xf numFmtId="4" fontId="8" fillId="0" borderId="3" xfId="8" applyNumberFormat="1" applyFont="1" applyBorder="1" applyAlignment="1" applyProtection="1">
      <alignment horizontal="center" vertical="top"/>
      <protection locked="0"/>
    </xf>
    <xf numFmtId="4" fontId="8" fillId="0" borderId="5" xfId="8" applyNumberFormat="1" applyFont="1" applyBorder="1" applyAlignment="1" applyProtection="1">
      <alignment horizontal="center" vertical="top"/>
      <protection locked="0"/>
    </xf>
    <xf numFmtId="4" fontId="7" fillId="0" borderId="7" xfId="8" applyNumberFormat="1" applyFont="1" applyBorder="1" applyAlignment="1" applyProtection="1">
      <alignment horizontal="center" vertical="top"/>
      <protection locked="0"/>
    </xf>
    <xf numFmtId="4" fontId="7" fillId="0" borderId="1" xfId="8" applyNumberFormat="1" applyFont="1" applyBorder="1" applyAlignment="1" applyProtection="1">
      <alignment horizontal="center" vertical="top"/>
      <protection locked="0"/>
    </xf>
    <xf numFmtId="4" fontId="8" fillId="0" borderId="4" xfId="8" applyNumberFormat="1" applyFont="1" applyBorder="1" applyAlignment="1" applyProtection="1">
      <alignment horizontal="center" vertical="top"/>
      <protection locked="0"/>
    </xf>
    <xf numFmtId="4" fontId="8" fillId="0" borderId="9" xfId="8" applyNumberFormat="1" applyFont="1" applyBorder="1" applyAlignment="1" applyProtection="1">
      <alignment horizontal="center" vertical="top"/>
      <protection locked="0"/>
    </xf>
    <xf numFmtId="4" fontId="8" fillId="0" borderId="10" xfId="8" applyNumberFormat="1" applyFont="1" applyBorder="1" applyAlignment="1" applyProtection="1">
      <alignment horizontal="center" vertical="top"/>
      <protection locked="0"/>
    </xf>
    <xf numFmtId="0" fontId="7" fillId="0" borderId="0" xfId="0" applyFont="1" applyProtection="1">
      <protection locked="0"/>
    </xf>
    <xf numFmtId="0" fontId="6" fillId="0" borderId="0" xfId="0" applyFont="1"/>
    <xf numFmtId="0" fontId="0" fillId="0" borderId="0" xfId="8" applyFont="1" applyAlignment="1" applyProtection="1">
      <alignment horizontal="left" vertical="center" wrapText="1"/>
      <protection locked="0"/>
    </xf>
    <xf numFmtId="0" fontId="6" fillId="2" borderId="11" xfId="8" applyFont="1" applyFill="1" applyBorder="1" applyAlignment="1" applyProtection="1">
      <alignment horizontal="center" vertical="center" wrapText="1"/>
      <protection locked="0"/>
    </xf>
    <xf numFmtId="0" fontId="6" fillId="2" borderId="7" xfId="8" applyFont="1" applyFill="1" applyBorder="1" applyAlignment="1" applyProtection="1">
      <alignment horizontal="center" vertical="center"/>
      <protection locked="0"/>
    </xf>
    <xf numFmtId="0" fontId="6" fillId="2" borderId="1" xfId="8" applyFont="1" applyFill="1" applyBorder="1" applyAlignment="1" applyProtection="1">
      <alignment horizontal="center" vertical="center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6" xfId="8" applyFont="1" applyFill="1" applyBorder="1" applyAlignment="1" applyProtection="1">
      <alignment horizontal="center" vertical="center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showGridLines="0" tabSelected="1" zoomScaleNormal="100" workbookViewId="0">
      <selection activeCell="K22" sqref="K22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48" customHeight="1" x14ac:dyDescent="0.2">
      <c r="A1" s="42" t="s">
        <v>28</v>
      </c>
      <c r="B1" s="43"/>
      <c r="C1" s="43"/>
      <c r="D1" s="43"/>
      <c r="E1" s="43"/>
      <c r="F1" s="43"/>
      <c r="G1" s="44"/>
    </row>
    <row r="2" spans="1:7" s="3" customFormat="1" x14ac:dyDescent="0.2">
      <c r="A2" s="20"/>
      <c r="B2" s="47" t="s">
        <v>22</v>
      </c>
      <c r="C2" s="48"/>
      <c r="D2" s="48"/>
      <c r="E2" s="48"/>
      <c r="F2" s="49"/>
      <c r="G2" s="45" t="s">
        <v>4</v>
      </c>
    </row>
    <row r="3" spans="1:7" s="1" customFormat="1" ht="24.95" customHeight="1" x14ac:dyDescent="0.2">
      <c r="A3" s="26" t="s">
        <v>23</v>
      </c>
      <c r="B3" s="4" t="s">
        <v>0</v>
      </c>
      <c r="C3" s="5" t="s">
        <v>26</v>
      </c>
      <c r="D3" s="5" t="s">
        <v>1</v>
      </c>
      <c r="E3" s="5" t="s">
        <v>2</v>
      </c>
      <c r="F3" s="6" t="s">
        <v>3</v>
      </c>
      <c r="G3" s="46"/>
    </row>
    <row r="4" spans="1:7" x14ac:dyDescent="0.2">
      <c r="A4" s="21" t="s">
        <v>5</v>
      </c>
      <c r="B4" s="29">
        <v>0</v>
      </c>
      <c r="C4" s="29">
        <v>0</v>
      </c>
      <c r="D4" s="29">
        <v>0</v>
      </c>
      <c r="E4" s="29">
        <v>0</v>
      </c>
      <c r="F4" s="29">
        <v>0</v>
      </c>
      <c r="G4" s="29">
        <f t="shared" ref="G4:G13" si="0">F4-B4</f>
        <v>0</v>
      </c>
    </row>
    <row r="5" spans="1:7" x14ac:dyDescent="0.2">
      <c r="A5" s="22" t="s">
        <v>6</v>
      </c>
      <c r="B5" s="30">
        <v>0</v>
      </c>
      <c r="C5" s="30">
        <v>0</v>
      </c>
      <c r="D5" s="30">
        <v>0</v>
      </c>
      <c r="E5" s="30">
        <v>0</v>
      </c>
      <c r="F5" s="30">
        <v>0</v>
      </c>
      <c r="G5" s="30">
        <f t="shared" si="0"/>
        <v>0</v>
      </c>
    </row>
    <row r="6" spans="1:7" x14ac:dyDescent="0.2">
      <c r="A6" s="21" t="s">
        <v>7</v>
      </c>
      <c r="B6" s="30">
        <v>0</v>
      </c>
      <c r="C6" s="30">
        <v>0</v>
      </c>
      <c r="D6" s="30">
        <v>0</v>
      </c>
      <c r="E6" s="30">
        <v>0</v>
      </c>
      <c r="F6" s="30">
        <v>0</v>
      </c>
      <c r="G6" s="30">
        <f t="shared" si="0"/>
        <v>0</v>
      </c>
    </row>
    <row r="7" spans="1:7" x14ac:dyDescent="0.2">
      <c r="A7" s="21" t="s">
        <v>8</v>
      </c>
      <c r="B7" s="30">
        <v>0</v>
      </c>
      <c r="C7" s="30">
        <v>0</v>
      </c>
      <c r="D7" s="30">
        <v>0</v>
      </c>
      <c r="E7" s="30">
        <v>0</v>
      </c>
      <c r="F7" s="30">
        <v>0</v>
      </c>
      <c r="G7" s="30">
        <f t="shared" si="0"/>
        <v>0</v>
      </c>
    </row>
    <row r="8" spans="1:7" x14ac:dyDescent="0.2">
      <c r="A8" s="23" t="s">
        <v>9</v>
      </c>
      <c r="B8" s="30">
        <v>0</v>
      </c>
      <c r="C8" s="30">
        <v>0</v>
      </c>
      <c r="D8" s="30">
        <v>0</v>
      </c>
      <c r="E8" s="30">
        <v>0</v>
      </c>
      <c r="F8" s="30">
        <v>0</v>
      </c>
      <c r="G8" s="30">
        <f t="shared" si="0"/>
        <v>0</v>
      </c>
    </row>
    <row r="9" spans="1:7" x14ac:dyDescent="0.2">
      <c r="A9" s="22" t="s">
        <v>10</v>
      </c>
      <c r="B9" s="30">
        <v>0</v>
      </c>
      <c r="C9" s="30">
        <v>0</v>
      </c>
      <c r="D9" s="30">
        <v>0</v>
      </c>
      <c r="E9" s="30">
        <v>0</v>
      </c>
      <c r="F9" s="30">
        <v>0</v>
      </c>
      <c r="G9" s="30">
        <f t="shared" si="0"/>
        <v>0</v>
      </c>
    </row>
    <row r="10" spans="1:7" x14ac:dyDescent="0.2">
      <c r="A10" s="21" t="s">
        <v>11</v>
      </c>
      <c r="B10" s="30">
        <v>828129</v>
      </c>
      <c r="C10" s="30">
        <v>0</v>
      </c>
      <c r="D10" s="30">
        <v>828129</v>
      </c>
      <c r="E10" s="30">
        <v>262604.94</v>
      </c>
      <c r="F10" s="30">
        <v>262604.94</v>
      </c>
      <c r="G10" s="30">
        <f t="shared" si="0"/>
        <v>-565524.06000000006</v>
      </c>
    </row>
    <row r="11" spans="1:7" ht="22.5" x14ac:dyDescent="0.2">
      <c r="A11" s="21" t="s">
        <v>18</v>
      </c>
      <c r="B11" s="30">
        <v>0</v>
      </c>
      <c r="C11" s="30">
        <v>0</v>
      </c>
      <c r="D11" s="30">
        <v>0</v>
      </c>
      <c r="E11" s="30">
        <v>0</v>
      </c>
      <c r="F11" s="30">
        <v>0</v>
      </c>
      <c r="G11" s="30">
        <f t="shared" si="0"/>
        <v>0</v>
      </c>
    </row>
    <row r="12" spans="1:7" ht="22.5" x14ac:dyDescent="0.2">
      <c r="A12" s="21" t="s">
        <v>12</v>
      </c>
      <c r="B12" s="30">
        <v>8932525.3699999992</v>
      </c>
      <c r="C12" s="30">
        <v>1248814.6299999999</v>
      </c>
      <c r="D12" s="30">
        <v>10181340</v>
      </c>
      <c r="E12" s="30">
        <v>2535325.44</v>
      </c>
      <c r="F12" s="30">
        <v>2535325.44</v>
      </c>
      <c r="G12" s="30">
        <f t="shared" si="0"/>
        <v>-6397199.9299999997</v>
      </c>
    </row>
    <row r="13" spans="1:7" x14ac:dyDescent="0.2">
      <c r="A13" s="21" t="s">
        <v>13</v>
      </c>
      <c r="B13" s="30">
        <v>0</v>
      </c>
      <c r="C13" s="30">
        <v>0</v>
      </c>
      <c r="D13" s="30">
        <v>0</v>
      </c>
      <c r="E13" s="30">
        <v>0</v>
      </c>
      <c r="F13" s="30">
        <v>0</v>
      </c>
      <c r="G13" s="30">
        <f t="shared" si="0"/>
        <v>0</v>
      </c>
    </row>
    <row r="14" spans="1:7" x14ac:dyDescent="0.2">
      <c r="B14" s="31"/>
      <c r="C14" s="31"/>
      <c r="D14" s="31"/>
      <c r="E14" s="31"/>
      <c r="F14" s="31"/>
      <c r="G14" s="31"/>
    </row>
    <row r="15" spans="1:7" x14ac:dyDescent="0.2">
      <c r="A15" s="7" t="s">
        <v>14</v>
      </c>
      <c r="B15" s="32">
        <f t="shared" ref="B15:G15" si="1">SUM(B4:B13)</f>
        <v>9760654.3699999992</v>
      </c>
      <c r="C15" s="32">
        <f t="shared" si="1"/>
        <v>1248814.6299999999</v>
      </c>
      <c r="D15" s="32">
        <f t="shared" si="1"/>
        <v>11009469</v>
      </c>
      <c r="E15" s="32">
        <f t="shared" si="1"/>
        <v>2797930.38</v>
      </c>
      <c r="F15" s="33">
        <f t="shared" si="1"/>
        <v>2797930.38</v>
      </c>
      <c r="G15" s="27">
        <f t="shared" si="1"/>
        <v>-6962723.9900000002</v>
      </c>
    </row>
    <row r="16" spans="1:7" x14ac:dyDescent="0.2">
      <c r="A16" s="12"/>
      <c r="B16" s="34"/>
      <c r="C16" s="34"/>
      <c r="D16" s="35"/>
      <c r="E16" s="36" t="s">
        <v>27</v>
      </c>
      <c r="F16" s="33"/>
      <c r="G16" s="37">
        <v>0</v>
      </c>
    </row>
    <row r="17" spans="1:7" ht="10.5" customHeight="1" x14ac:dyDescent="0.2">
      <c r="A17" s="19"/>
      <c r="B17" s="47" t="s">
        <v>22</v>
      </c>
      <c r="C17" s="48"/>
      <c r="D17" s="48"/>
      <c r="E17" s="48"/>
      <c r="F17" s="49"/>
      <c r="G17" s="45" t="s">
        <v>4</v>
      </c>
    </row>
    <row r="18" spans="1:7" ht="22.5" x14ac:dyDescent="0.2">
      <c r="A18" s="25" t="s">
        <v>23</v>
      </c>
      <c r="B18" s="4" t="s">
        <v>0</v>
      </c>
      <c r="C18" s="5" t="s">
        <v>26</v>
      </c>
      <c r="D18" s="5" t="s">
        <v>1</v>
      </c>
      <c r="E18" s="5" t="s">
        <v>2</v>
      </c>
      <c r="F18" s="6" t="s">
        <v>3</v>
      </c>
      <c r="G18" s="46"/>
    </row>
    <row r="19" spans="1:7" x14ac:dyDescent="0.2">
      <c r="A19" s="17" t="s">
        <v>15</v>
      </c>
      <c r="B19" s="27">
        <f t="shared" ref="B19:G19" si="2">SUM(B20:B27)</f>
        <v>0</v>
      </c>
      <c r="C19" s="27">
        <f t="shared" si="2"/>
        <v>0</v>
      </c>
      <c r="D19" s="27">
        <f t="shared" si="2"/>
        <v>0</v>
      </c>
      <c r="E19" s="27">
        <f t="shared" si="2"/>
        <v>0</v>
      </c>
      <c r="F19" s="27">
        <f t="shared" si="2"/>
        <v>0</v>
      </c>
      <c r="G19" s="27">
        <f t="shared" si="2"/>
        <v>0</v>
      </c>
    </row>
    <row r="20" spans="1:7" x14ac:dyDescent="0.2">
      <c r="A20" s="23" t="s">
        <v>5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f t="shared" ref="G20:G27" si="3">F20-B20</f>
        <v>0</v>
      </c>
    </row>
    <row r="21" spans="1:7" x14ac:dyDescent="0.2">
      <c r="A21" s="23" t="s">
        <v>6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f t="shared" si="3"/>
        <v>0</v>
      </c>
    </row>
    <row r="22" spans="1:7" x14ac:dyDescent="0.2">
      <c r="A22" s="23" t="s">
        <v>7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f t="shared" si="3"/>
        <v>0</v>
      </c>
    </row>
    <row r="23" spans="1:7" x14ac:dyDescent="0.2">
      <c r="A23" s="23" t="s">
        <v>8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f t="shared" si="3"/>
        <v>0</v>
      </c>
    </row>
    <row r="24" spans="1:7" x14ac:dyDescent="0.2">
      <c r="A24" s="23" t="s">
        <v>16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f t="shared" si="3"/>
        <v>0</v>
      </c>
    </row>
    <row r="25" spans="1:7" x14ac:dyDescent="0.2">
      <c r="A25" s="23" t="s">
        <v>17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f t="shared" si="3"/>
        <v>0</v>
      </c>
    </row>
    <row r="26" spans="1:7" ht="22.5" x14ac:dyDescent="0.2">
      <c r="A26" s="23" t="s">
        <v>18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f t="shared" si="3"/>
        <v>0</v>
      </c>
    </row>
    <row r="27" spans="1:7" ht="22.5" x14ac:dyDescent="0.2">
      <c r="A27" s="23" t="s">
        <v>12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f t="shared" si="3"/>
        <v>0</v>
      </c>
    </row>
    <row r="28" spans="1:7" x14ac:dyDescent="0.2">
      <c r="A28" s="23"/>
      <c r="B28" s="10"/>
      <c r="C28" s="10"/>
      <c r="D28" s="10"/>
      <c r="E28" s="10"/>
      <c r="F28" s="10"/>
      <c r="G28" s="10"/>
    </row>
    <row r="29" spans="1:7" ht="33.75" x14ac:dyDescent="0.2">
      <c r="A29" s="24" t="s">
        <v>21</v>
      </c>
      <c r="B29" s="38">
        <f t="shared" ref="B29:G29" si="4">SUM(B30:B33)</f>
        <v>9760654.3699999992</v>
      </c>
      <c r="C29" s="38">
        <f t="shared" si="4"/>
        <v>1248814.6299999999</v>
      </c>
      <c r="D29" s="38">
        <f t="shared" si="4"/>
        <v>11009469</v>
      </c>
      <c r="E29" s="38">
        <f t="shared" si="4"/>
        <v>2797930.38</v>
      </c>
      <c r="F29" s="38">
        <f t="shared" si="4"/>
        <v>2797930.38</v>
      </c>
      <c r="G29" s="38">
        <f t="shared" si="4"/>
        <v>-6962723.9900000002</v>
      </c>
    </row>
    <row r="30" spans="1:7" x14ac:dyDescent="0.2">
      <c r="A30" s="23" t="s">
        <v>6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</row>
    <row r="31" spans="1:7" x14ac:dyDescent="0.2">
      <c r="A31" s="23" t="s">
        <v>9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</row>
    <row r="32" spans="1:7" ht="22.5" x14ac:dyDescent="0.2">
      <c r="A32" s="23" t="s">
        <v>19</v>
      </c>
      <c r="B32" s="28">
        <v>828129</v>
      </c>
      <c r="C32" s="28">
        <v>0</v>
      </c>
      <c r="D32" s="28">
        <v>828129</v>
      </c>
      <c r="E32" s="28">
        <v>262604.94</v>
      </c>
      <c r="F32" s="28">
        <v>262604.94</v>
      </c>
      <c r="G32" s="28">
        <v>-565524.06000000006</v>
      </c>
    </row>
    <row r="33" spans="1:10" ht="22.5" x14ac:dyDescent="0.2">
      <c r="A33" s="23" t="s">
        <v>12</v>
      </c>
      <c r="B33" s="28">
        <v>8932525.3699999992</v>
      </c>
      <c r="C33" s="28">
        <v>1248814.6299999999</v>
      </c>
      <c r="D33" s="28">
        <v>10181340</v>
      </c>
      <c r="E33" s="28">
        <v>2535325.44</v>
      </c>
      <c r="F33" s="28">
        <v>2535325.44</v>
      </c>
      <c r="G33" s="28">
        <v>-6397199.9299999997</v>
      </c>
    </row>
    <row r="34" spans="1:10" x14ac:dyDescent="0.2">
      <c r="A34" s="8"/>
      <c r="B34" s="10"/>
      <c r="C34" s="10"/>
      <c r="D34" s="10"/>
      <c r="E34" s="10"/>
      <c r="F34" s="10"/>
      <c r="G34" s="10"/>
    </row>
    <row r="35" spans="1:10" x14ac:dyDescent="0.2">
      <c r="A35" s="18" t="s">
        <v>13</v>
      </c>
      <c r="B35" s="38">
        <f t="shared" ref="B35:G35" si="5">SUM(B36)</f>
        <v>0</v>
      </c>
      <c r="C35" s="38">
        <f t="shared" si="5"/>
        <v>0</v>
      </c>
      <c r="D35" s="38">
        <f t="shared" si="5"/>
        <v>0</v>
      </c>
      <c r="E35" s="38">
        <f t="shared" si="5"/>
        <v>0</v>
      </c>
      <c r="F35" s="38">
        <f t="shared" si="5"/>
        <v>0</v>
      </c>
      <c r="G35" s="38">
        <f t="shared" si="5"/>
        <v>0</v>
      </c>
    </row>
    <row r="36" spans="1:10" x14ac:dyDescent="0.2">
      <c r="A36" s="23" t="s">
        <v>13</v>
      </c>
      <c r="B36" s="28">
        <v>0</v>
      </c>
      <c r="C36" s="28">
        <v>0</v>
      </c>
      <c r="D36" s="10">
        <v>0</v>
      </c>
      <c r="E36" s="28">
        <v>0</v>
      </c>
      <c r="F36" s="10">
        <v>0</v>
      </c>
      <c r="G36" s="28">
        <v>0</v>
      </c>
    </row>
    <row r="37" spans="1:10" x14ac:dyDescent="0.2">
      <c r="A37" s="23"/>
      <c r="B37" s="11"/>
      <c r="C37" s="38"/>
      <c r="D37" s="11"/>
      <c r="E37" s="38"/>
      <c r="F37" s="11"/>
      <c r="G37" s="11"/>
    </row>
    <row r="38" spans="1:10" x14ac:dyDescent="0.2">
      <c r="A38" s="9" t="s">
        <v>14</v>
      </c>
      <c r="B38" s="32">
        <f>B29+B19+B35</f>
        <v>9760654.3699999992</v>
      </c>
      <c r="C38" s="32">
        <f>C19+C29+C35</f>
        <v>1248814.6299999999</v>
      </c>
      <c r="D38" s="32">
        <f>D19+D29+D35</f>
        <v>11009469</v>
      </c>
      <c r="E38" s="32">
        <f>E19+E29+E35</f>
        <v>2797930.38</v>
      </c>
      <c r="F38" s="32">
        <f>F19+F29+F35</f>
        <v>2797930.38</v>
      </c>
      <c r="G38" s="27">
        <f>G19+G29+G35</f>
        <v>-6962723.9900000002</v>
      </c>
    </row>
    <row r="39" spans="1:10" x14ac:dyDescent="0.2">
      <c r="A39" s="12"/>
      <c r="B39" s="13"/>
      <c r="C39" s="13"/>
      <c r="D39" s="13"/>
      <c r="E39" s="14" t="s">
        <v>27</v>
      </c>
      <c r="F39" s="15"/>
      <c r="G39" s="37">
        <v>0</v>
      </c>
    </row>
    <row r="41" spans="1:10" ht="15" customHeight="1" x14ac:dyDescent="0.2">
      <c r="A41" s="16" t="s">
        <v>24</v>
      </c>
    </row>
    <row r="42" spans="1:10" ht="15.75" customHeight="1" x14ac:dyDescent="0.2">
      <c r="A42" s="16" t="s">
        <v>20</v>
      </c>
    </row>
    <row r="43" spans="1:10" ht="11.25" customHeight="1" x14ac:dyDescent="0.2">
      <c r="A43" s="41" t="s">
        <v>25</v>
      </c>
      <c r="B43" s="41"/>
      <c r="C43" s="41"/>
      <c r="D43" s="41"/>
      <c r="E43" s="41"/>
      <c r="F43" s="41"/>
      <c r="G43" s="41"/>
      <c r="H43" s="41"/>
      <c r="I43" s="41"/>
      <c r="J43" s="41"/>
    </row>
    <row r="44" spans="1:10" ht="18" customHeight="1" x14ac:dyDescent="0.2">
      <c r="A44" s="41"/>
      <c r="B44" s="41"/>
      <c r="C44" s="41"/>
      <c r="D44" s="41"/>
      <c r="E44" s="41"/>
      <c r="F44" s="41"/>
      <c r="G44" s="41"/>
      <c r="H44" s="41"/>
      <c r="I44" s="41"/>
      <c r="J44" s="41"/>
    </row>
    <row r="45" spans="1:10" ht="15.75" customHeight="1" x14ac:dyDescent="0.2">
      <c r="A45" s="41"/>
      <c r="B45" s="41"/>
      <c r="C45" s="41"/>
      <c r="D45" s="41"/>
      <c r="E45" s="41"/>
      <c r="F45" s="41"/>
      <c r="G45" s="41"/>
      <c r="H45" s="41"/>
      <c r="I45" s="41"/>
      <c r="J45" s="41"/>
    </row>
    <row r="47" spans="1:10" x14ac:dyDescent="0.2">
      <c r="A47" s="39"/>
    </row>
    <row r="49" spans="1:7" x14ac:dyDescent="0.2">
      <c r="A49" s="40"/>
      <c r="C49" s="40"/>
    </row>
    <row r="50" spans="1:7" x14ac:dyDescent="0.2">
      <c r="A50" s="40"/>
      <c r="B50" s="3"/>
      <c r="C50" s="40"/>
      <c r="D50" s="3"/>
      <c r="E50" s="40"/>
      <c r="F50" s="3"/>
      <c r="G50" s="3"/>
    </row>
    <row r="51" spans="1:7" x14ac:dyDescent="0.2">
      <c r="A51" s="40"/>
      <c r="B51" s="3"/>
      <c r="C51" s="3"/>
      <c r="D51" s="3"/>
      <c r="E51" s="40"/>
      <c r="F51" s="3"/>
      <c r="G51" s="3"/>
    </row>
  </sheetData>
  <sheetProtection formatCells="0" formatColumns="0" formatRows="0" insertRows="0" autoFilter="0"/>
  <mergeCells count="6">
    <mergeCell ref="A43:J45"/>
    <mergeCell ref="A1:G1"/>
    <mergeCell ref="G2:G3"/>
    <mergeCell ref="G17:G18"/>
    <mergeCell ref="B2:F2"/>
    <mergeCell ref="B17:F17"/>
  </mergeCells>
  <pageMargins left="1.2992125984251968" right="0.70866141732283461" top="0.74803149606299213" bottom="0.74803149606299213" header="0.31496062992125984" footer="0.31496062992125984"/>
  <pageSetup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schemas.microsoft.com/office/infopath/2007/PartnerControls"/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6aa8a68a-ab09-4ac8-a697-fdce915bc567"/>
    <ds:schemaRef ds:uri="http://schemas.microsoft.com/office/2006/metadata/properties"/>
    <ds:schemaRef ds:uri="http://schemas.openxmlformats.org/package/2006/metadata/core-propertie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ADMIN</cp:lastModifiedBy>
  <cp:revision/>
  <cp:lastPrinted>2025-06-06T17:08:34Z</cp:lastPrinted>
  <dcterms:created xsi:type="dcterms:W3CDTF">2012-12-11T20:48:19Z</dcterms:created>
  <dcterms:modified xsi:type="dcterms:W3CDTF">2025-06-06T17:09:04Z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