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8_{3BCBA4DD-A05D-4EBB-A547-DB14F17B89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<sst xmlns="http://schemas.openxmlformats.org/spreadsheetml/2006/main" count="86" uniqueCount="42">
  <si>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</si>
  <si>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</si>
  <si>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</si>
  <si>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</si>
  <si>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</si>
  <si>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</si>
  <si>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</si>
  <si>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</si>
  <si>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</si>
  <si>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</si>
  <si>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</si>
  <si>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</si>
  <si>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</si>
  <si>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</si>
  <si>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</si>
  <si>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</si>
  <si>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</si>
  <si>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</si>
  <si>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</si>
  <si>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</si>
  <si>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</si>
  <si>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</si>
  <si>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</si>
  <si>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</si>
  <si>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</si>
  <si>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</si>
  <si>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</si>
  <si>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</si>
  <si>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</si>
  <si>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</si>
  <si>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</si>
  <si>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</si>
  <si>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</si>
  <si>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</si>
  <si>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</si>
  <si>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</si>
  <si>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</si>
  <si>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</si>
  <si>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</si>
  <si>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</si>
  <si>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</si>
  <si>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Sistema Municipal de Agua Potable y Alcantarillado de Uriangato, Gto.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</si>
</sst>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F18" sqref="F1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41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39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x14ac:dyDescent="0.2">
      <c r="A10" s="19" t="s">
        <v>14</v>
      </c>
      <c r="B10" s="29">
        <v>62177550</v>
      </c>
      <c r="C10" s="29">
        <v>2517295</v>
      </c>
      <c r="D10" s="29">
        <f t="shared" si="2"/>
        <v>64694845</v>
      </c>
      <c r="E10" s="29">
        <v>32899525.460000001</v>
      </c>
      <c r="F10" s="29">
        <v>32761706.690000001</v>
      </c>
      <c r="G10" s="29">
        <f t="shared" si="3"/>
        <v>-29415843.309999999</v>
      </c>
      <c r="H10" s="18" t="s">
        <v>26</v>
      </c>
    </row>
    <row r="11" spans="1:8" ht="22.5" x14ac:dyDescent="0.2">
      <c r="A11" s="37" t="s">
        <v>37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27</v>
      </c>
    </row>
    <row r="12" spans="1:8" ht="22.5" x14ac:dyDescent="0.2">
      <c r="A12" s="19" t="s">
        <v>15</v>
      </c>
      <c r="B12" s="29">
        <v>400000</v>
      </c>
      <c r="C12" s="29">
        <v>2500000</v>
      </c>
      <c r="D12" s="29">
        <f t="shared" si="2"/>
        <v>2900000</v>
      </c>
      <c r="E12" s="29">
        <v>0</v>
      </c>
      <c r="F12" s="29">
        <v>0</v>
      </c>
      <c r="G12" s="29">
        <f t="shared" si="3"/>
        <v>-400000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31">
        <f>SUM(B4:B13)</f>
        <v>62577550</v>
      </c>
      <c r="C15" s="31">
        <f t="shared" ref="C15:G15" si="6">SUM(C4:C13)</f>
        <v>5017295</v>
      </c>
      <c r="D15" s="31">
        <f t="shared" si="6"/>
        <v>67594845</v>
      </c>
      <c r="E15" s="31">
        <f t="shared" si="6"/>
        <v>32899525.460000001</v>
      </c>
      <c r="F15" s="32">
        <f t="shared" si="6"/>
        <v>32761706.690000001</v>
      </c>
      <c r="G15" s="33">
        <f t="shared" si="6"/>
        <v>-29815843.309999999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13</v>
      </c>
      <c r="F16" s="16"/>
      <c r="G16" s="10"/>
      <c r="H16" s="18" t="s">
        <v>30</v>
      </c>
    </row>
    <row r="17" spans="1:8" ht="10.15" customHeight="1" x14ac:dyDescent="0.2">
      <c r="A17" s="26"/>
      <c r="B17" s="39" t="s">
        <v>39</v>
      </c>
      <c r="C17" s="39"/>
      <c r="D17" s="39"/>
      <c r="E17" s="39"/>
      <c r="F17" s="39"/>
      <c r="G17" s="42" t="s">
        <v>12</v>
      </c>
      <c r="H17" s="18" t="s">
        <v>30</v>
      </c>
    </row>
    <row r="18" spans="1:8" ht="22.5" x14ac:dyDescent="0.2">
      <c r="A18" s="27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30</v>
      </c>
    </row>
    <row r="19" spans="1:8" x14ac:dyDescent="0.2">
      <c r="A19" s="21" t="s">
        <v>16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30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31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22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23</v>
      </c>
    </row>
    <row r="24" spans="1:8" x14ac:dyDescent="0.2">
      <c r="A24" s="22" t="s">
        <v>17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24</v>
      </c>
    </row>
    <row r="25" spans="1:8" x14ac:dyDescent="0.2">
      <c r="A25" s="22" t="s">
        <v>18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25</v>
      </c>
    </row>
    <row r="26" spans="1:8" ht="22.5" x14ac:dyDescent="0.2">
      <c r="A26" s="22" t="s">
        <v>37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27</v>
      </c>
    </row>
    <row r="27" spans="1:8" ht="22.5" x14ac:dyDescent="0.2">
      <c r="A27" s="22" t="s">
        <v>15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28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30</v>
      </c>
    </row>
    <row r="29" spans="1:8" ht="41.25" customHeight="1" x14ac:dyDescent="0.2">
      <c r="A29" s="23" t="s">
        <v>34</v>
      </c>
      <c r="B29" s="36">
        <f t="shared" ref="B29:G29" si="14">SUM(B30:B33)</f>
        <v>62577550</v>
      </c>
      <c r="C29" s="36">
        <f t="shared" si="14"/>
        <v>5017295</v>
      </c>
      <c r="D29" s="36">
        <f t="shared" si="14"/>
        <v>67594845</v>
      </c>
      <c r="E29" s="36">
        <f t="shared" si="14"/>
        <v>32899525.460000001</v>
      </c>
      <c r="F29" s="36">
        <f t="shared" si="14"/>
        <v>32761706.690000001</v>
      </c>
      <c r="G29" s="36">
        <f t="shared" si="14"/>
        <v>-29815843.309999999</v>
      </c>
      <c r="H29" s="18" t="s">
        <v>30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31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24</v>
      </c>
    </row>
    <row r="32" spans="1:8" ht="22.5" x14ac:dyDescent="0.2">
      <c r="A32" s="22" t="s">
        <v>19</v>
      </c>
      <c r="B32" s="35">
        <v>62177550</v>
      </c>
      <c r="C32" s="35">
        <v>2517295</v>
      </c>
      <c r="D32" s="35">
        <f>B32+C32</f>
        <v>64694845</v>
      </c>
      <c r="E32" s="35">
        <v>32899525.460000001</v>
      </c>
      <c r="F32" s="35">
        <v>32761706.690000001</v>
      </c>
      <c r="G32" s="35">
        <f t="shared" si="15"/>
        <v>-29415843.309999999</v>
      </c>
      <c r="H32" s="18" t="s">
        <v>26</v>
      </c>
    </row>
    <row r="33" spans="1:8" ht="22.5" x14ac:dyDescent="0.2">
      <c r="A33" s="22" t="s">
        <v>15</v>
      </c>
      <c r="B33" s="35">
        <v>400000</v>
      </c>
      <c r="C33" s="35">
        <v>2500000</v>
      </c>
      <c r="D33" s="35">
        <f>B33+C33</f>
        <v>2900000</v>
      </c>
      <c r="E33" s="35">
        <v>0</v>
      </c>
      <c r="F33" s="35">
        <v>0</v>
      </c>
      <c r="G33" s="35">
        <f t="shared" ref="G33" si="16">F33-B33</f>
        <v>-400000</v>
      </c>
      <c r="H33" s="18" t="s">
        <v>28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30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30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29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62577550</v>
      </c>
      <c r="C38" s="31">
        <f t="shared" ref="C38:G38" si="18">SUM(C35+C29+C19)</f>
        <v>5017295</v>
      </c>
      <c r="D38" s="31">
        <f t="shared" si="18"/>
        <v>67594845</v>
      </c>
      <c r="E38" s="31">
        <f t="shared" si="18"/>
        <v>32899525.460000001</v>
      </c>
      <c r="F38" s="31">
        <f t="shared" si="18"/>
        <v>32761706.690000001</v>
      </c>
      <c r="G38" s="33">
        <f t="shared" si="18"/>
        <v>-29815843.309999999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40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x14ac:dyDescent="0.2">
      <c r="A41" s="17" t="s">
        <v>35</v>
      </c>
    </row>
    <row r="42" spans="1:8" x14ac:dyDescent="0.2">
      <c r="A42" s="17" t="s">
        <v>20</v>
      </c>
    </row>
    <row r="43" spans="1:8" ht="30.75" customHeight="1" x14ac:dyDescent="0.2">
      <c r="A43" s="41" t="s">
        <v>36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2019-04-05T21:16:20Z</cp:lastPrinted>
  <dcterms:created xsi:type="dcterms:W3CDTF">2012-12-11T20:48:19Z</dcterms:created>
  <dcterms:modified xsi:type="dcterms:W3CDTF">2025-07-29T18:24:58Z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