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C66EAAAB-DE3E-4A65-9163-69EA1A6C0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18" i="1"/>
  <c r="G9" i="1"/>
  <c r="G5" i="1"/>
  <c r="F36" i="1"/>
  <c r="F5" i="1"/>
  <c r="F9" i="1"/>
  <c r="F18" i="1"/>
  <c r="E36" i="1"/>
  <c r="E9" i="1"/>
  <c r="E5" i="1" s="1"/>
  <c r="E18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<sst xmlns="http://schemas.openxmlformats.org/spreadsheetml/2006/main" count="41" uniqueCount="41">
  <si>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</si>
  <si>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</si>
  <si>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</si>
  <si>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</si>
  <si>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</si>
  <si>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</si>
  <si>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</si>
  <si>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</si>
  <si>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</si>
  <si>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</si>
  <si>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</si>
  <si>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</si>
  <si>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</si>
  <si>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</si>
  <si>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</si>
  <si>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</si>
  <si>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</si>
  <si>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</si>
  <si>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</si>
  <si>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</si>
  <si>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</si>
  <si>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</si>
  <si>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</si>
  <si>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</si>
  <si>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</si>
  <si>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</si>
  <si>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</si>
  <si>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</si>
  <si>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</si>
  <si>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</si>
  <si>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</si>
  <si>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</si>
  <si>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</si>
  <si>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</si>
  <si>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</si>
  <si>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</si>
  <si>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</si>
  <si>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</si>
  <si>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</si>
  <si>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</si>
  <si>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Sistema Municipal de Agua Potable y Alcantarillado de Uriangato, Gto.
Gasto por Categoría Programática
Del 1 de Enero al 31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</si>
</sst>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5" fillId="0" borderId="0" xfId="0" applyFont="1"/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zoomScaleNormal="100" zoomScaleSheetLayoutView="90" workbookViewId="0">
      <selection activeCell="A11" sqref="A1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3" t="s">
        <v>40</v>
      </c>
      <c r="B1" s="23"/>
      <c r="C1" s="23"/>
      <c r="D1" s="23"/>
      <c r="E1" s="23"/>
      <c r="F1" s="23"/>
      <c r="G1" s="24"/>
    </row>
    <row r="2" spans="1:7" ht="14.45" customHeight="1" x14ac:dyDescent="0.2">
      <c r="A2" s="25" t="s">
        <v>0</v>
      </c>
      <c r="B2" s="22" t="s">
        <v>1</v>
      </c>
      <c r="C2" s="23"/>
      <c r="D2" s="23"/>
      <c r="E2" s="23"/>
      <c r="F2" s="24"/>
      <c r="G2" s="20" t="s">
        <v>2</v>
      </c>
    </row>
    <row r="3" spans="1:7" ht="22.5" x14ac:dyDescent="0.2">
      <c r="A3" s="26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1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v>62577550</v>
      </c>
      <c r="C5" s="8">
        <v>8286801.3700000001</v>
      </c>
      <c r="D5" s="8">
        <v>70864351.370000005</v>
      </c>
      <c r="E5" s="8">
        <f>E9+E18</f>
        <v>24911040.290000003</v>
      </c>
      <c r="F5" s="8">
        <f>F9+F18</f>
        <v>24875845.080000002</v>
      </c>
      <c r="G5" s="8">
        <f>D5-E5</f>
        <v>45953311.079999998</v>
      </c>
    </row>
    <row r="6" spans="1:7" x14ac:dyDescent="0.2">
      <c r="A6" s="15" t="s">
        <v>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x14ac:dyDescent="0.2">
      <c r="A9" s="15" t="s">
        <v>12</v>
      </c>
      <c r="B9" s="9">
        <v>54355867.82</v>
      </c>
      <c r="C9" s="9">
        <v>8286801.3700000001</v>
      </c>
      <c r="D9" s="9">
        <v>62642669.189999998</v>
      </c>
      <c r="E9" s="9">
        <f>E10+E17</f>
        <v>21623770.560000002</v>
      </c>
      <c r="F9" s="9">
        <f>F10+F17</f>
        <v>21588575.350000001</v>
      </c>
      <c r="G9" s="9">
        <f>D9-E9</f>
        <v>41018898.629999995</v>
      </c>
    </row>
    <row r="10" spans="1:7" x14ac:dyDescent="0.2">
      <c r="A10" s="16" t="s">
        <v>13</v>
      </c>
      <c r="B10" s="10">
        <v>53355867.82</v>
      </c>
      <c r="C10" s="10">
        <v>8286801.3700000001</v>
      </c>
      <c r="D10" s="10">
        <v>61642669.189999998</v>
      </c>
      <c r="E10" s="10">
        <v>21295382.050000001</v>
      </c>
      <c r="F10" s="10">
        <v>21260186.84</v>
      </c>
      <c r="G10" s="10">
        <v>40347287.140000001</v>
      </c>
    </row>
    <row r="11" spans="1:7" x14ac:dyDescent="0.2">
      <c r="A11" s="16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20</v>
      </c>
      <c r="B17" s="10">
        <v>1000000</v>
      </c>
      <c r="C17" s="10">
        <v>0</v>
      </c>
      <c r="D17" s="10">
        <v>1000000</v>
      </c>
      <c r="E17" s="10">
        <v>328388.51</v>
      </c>
      <c r="F17" s="10">
        <v>328388.51</v>
      </c>
      <c r="G17" s="10">
        <v>671611.49</v>
      </c>
    </row>
    <row r="18" spans="1:7" x14ac:dyDescent="0.2">
      <c r="A18" s="15" t="s">
        <v>21</v>
      </c>
      <c r="B18" s="9">
        <v>8221682.1799999997</v>
      </c>
      <c r="C18" s="9">
        <v>0</v>
      </c>
      <c r="D18" s="9">
        <v>8221682.1799999997</v>
      </c>
      <c r="E18" s="9">
        <f>E19</f>
        <v>3287269.73</v>
      </c>
      <c r="F18" s="9">
        <f>F19</f>
        <v>3287269.73</v>
      </c>
      <c r="G18" s="9">
        <f>D18-E18</f>
        <v>4934412.4499999993</v>
      </c>
    </row>
    <row r="19" spans="1:7" x14ac:dyDescent="0.2">
      <c r="A19" s="16" t="s">
        <v>22</v>
      </c>
      <c r="B19" s="10">
        <v>8221682.1799999997</v>
      </c>
      <c r="C19" s="10">
        <v>0</v>
      </c>
      <c r="D19" s="10">
        <v>8221682.1799999997</v>
      </c>
      <c r="E19" s="10">
        <v>3287269.73</v>
      </c>
      <c r="F19" s="10">
        <v>3287269.73</v>
      </c>
      <c r="G19" s="10">
        <v>4934412.45</v>
      </c>
    </row>
    <row r="20" spans="1:7" x14ac:dyDescent="0.2">
      <c r="A20" s="16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2">
      <c r="A22" s="15" t="s">
        <v>25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">
      <c r="A25" s="15" t="s">
        <v>28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x14ac:dyDescent="0.2">
      <c r="A30" s="15" t="s">
        <v>33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v>62577550</v>
      </c>
      <c r="C36" s="12">
        <v>8286801.3700000001</v>
      </c>
      <c r="D36" s="12">
        <v>70864351.370000005</v>
      </c>
      <c r="E36" s="12">
        <f>E5</f>
        <v>24911040.290000003</v>
      </c>
      <c r="F36" s="12">
        <f>F5</f>
        <v>24875845.080000002</v>
      </c>
      <c r="G36" s="12">
        <f>D36-E36</f>
        <v>45953311.079999998</v>
      </c>
    </row>
    <row r="38" spans="1:7" x14ac:dyDescent="0.2">
      <c r="A38" s="19" t="s">
        <v>39</v>
      </c>
    </row>
  </sheetData>
  <sheetProtection formatCells="0" formatColumns="0" formatRows="0" autoFilter="0"/>
  <protectedRanges>
    <protectedRange sqref="A37:G37 A39:G65522 B38:G38" name="Rango1"/>
    <protectedRange sqref="B30:G30 B6:G6 A10:G17 A19:G21 A23:G24 B22:G22 A26:G29 B25:G25 A31:G31 A7:G8 A35:G35 B32:G34 B9:G9 D36:G36 B18:G18" name="Rango1_3"/>
    <protectedRange sqref="B4:G5" name="Rango1_2_2"/>
    <protectedRange sqref="A36:C36" name="Rango1_1_2"/>
    <protectedRange sqref="A38" name="Rango1_1"/>
  </protectedRanges>
  <mergeCells count="4">
    <mergeCell ref="G2:G3"/>
    <mergeCell ref="B2:F2"/>
    <mergeCell ref="A1:G1"/>
    <mergeCell ref="A2:A3"/>
  </mergeCells>
  <pageMargins left="0.51181102362204722" right="0.51181102362204722" top="0.74803149606299213" bottom="0.7480314960629921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2025-07-23T14:48:45Z</cp:lastPrinted>
  <dcterms:created xsi:type="dcterms:W3CDTF">2012-12-11T21:13:37Z</dcterms:created>
  <dcterms:modified xsi:type="dcterms:W3CDTF">2025-07-23T14:49:51Z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