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<sst xmlns="http://schemas.openxmlformats.org/spreadsheetml/2006/main" count="56" uniqueCount="56">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</sst>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O10" sqref="O1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60591214.039999999</v>
      </c>
      <c r="C4" s="14">
        <f>SUM(C5:C11)</f>
        <v>57538552.030000001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28020.55</v>
      </c>
      <c r="C9" s="15">
        <v>834.54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60563193.490000002</v>
      </c>
      <c r="C11" s="15">
        <v>57537717.490000002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220209.75</v>
      </c>
      <c r="C17" s="14">
        <f>SUM(C18:C22)</f>
        <v>360401.08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137933.84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82275.91</v>
      </c>
      <c r="C22" s="15">
        <v>360401.08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60811423.789999999</v>
      </c>
      <c r="C24" s="16">
        <f>SUM(C4+C13+C17)</f>
        <v>57898953.109999999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51901248.82</v>
      </c>
      <c r="C27" s="14">
        <f>SUM(C28:C30)</f>
        <v>46957645.520000003</v>
      </c>
      <c r="D27" s="2"/>
    </row>
    <row r="28" spans="1:5" ht="11.25" customHeight="1" x14ac:dyDescent="0.2">
      <c r="A28" s="8" t="s">
        <v>36</v>
      </c>
      <c r="B28" s="15">
        <v>18975946.510000002</v>
      </c>
      <c r="C28" s="15">
        <v>16005597</v>
      </c>
      <c r="D28" s="4">
        <v>5110</v>
      </c>
    </row>
    <row r="29" spans="1:5" ht="11.25" customHeight="1" x14ac:dyDescent="0.2">
      <c r="A29" s="8" t="s">
        <v>16</v>
      </c>
      <c r="B29" s="15">
        <v>7981870.7400000002</v>
      </c>
      <c r="C29" s="15">
        <v>6594609.7400000002</v>
      </c>
      <c r="D29" s="4">
        <v>5120</v>
      </c>
    </row>
    <row r="30" spans="1:5" ht="11.25" customHeight="1" x14ac:dyDescent="0.2">
      <c r="A30" s="8" t="s">
        <v>17</v>
      </c>
      <c r="B30" s="15">
        <v>24943431.57</v>
      </c>
      <c r="C30" s="15">
        <v>24357438.780000001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2480000</v>
      </c>
      <c r="C43" s="14">
        <f>SUM(C44:C46)</f>
        <v>2661374.35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2480000</v>
      </c>
      <c r="C46" s="15">
        <v>2661374.35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3202906.17</v>
      </c>
      <c r="C55" s="14">
        <f>SUM(C56:C59)</f>
        <v>1774080.28</v>
      </c>
      <c r="D55" s="2"/>
    </row>
    <row r="56" spans="1:5" ht="11.25" customHeight="1" x14ac:dyDescent="0.2">
      <c r="A56" s="8" t="s">
        <v>31</v>
      </c>
      <c r="B56" s="15">
        <v>2602111.21</v>
      </c>
      <c r="C56" s="15">
        <v>1669924.77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600794.96</v>
      </c>
      <c r="C58" s="15">
        <v>104155.51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1288657.45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1288657.45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57584154.990000002</v>
      </c>
      <c r="C64" s="16">
        <f>C61+C55+C48+C43+C32+C27</f>
        <v>52681757.600000001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3227268.799999997</v>
      </c>
      <c r="C66" s="14">
        <f>C24-C64</f>
        <v>5217195.5099999979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2025-01-23T19:06:58Z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