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<sst xmlns="http://schemas.openxmlformats.org/spreadsheetml/2006/main" count="62" uniqueCount="61">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</sst>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3831770.84</v>
      </c>
      <c r="C5" s="20">
        <v>1866515.91</v>
      </c>
      <c r="D5" s="9" t="s">
        <v>36</v>
      </c>
      <c r="E5" s="20">
        <v>7205356.0800000001</v>
      </c>
      <c r="F5" s="23">
        <v>3169730.36</v>
      </c>
    </row>
    <row r="6" spans="1:6" x14ac:dyDescent="0.2">
      <c r="A6" s="9" t="s">
        <v>23</v>
      </c>
      <c r="B6" s="20">
        <v>21103568.07</v>
      </c>
      <c r="C6" s="20">
        <v>15759162.880000001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1138853.47</v>
      </c>
      <c r="C9" s="20">
        <v>881453.81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26122128.25</v>
      </c>
      <c r="C13" s="22">
        <f>SUM(C5:C11)</f>
        <v>18555068.469999999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7205356.0800000001</v>
      </c>
      <c r="F14" s="27">
        <f>SUM(F5:F12)</f>
        <v>3169730.36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30551766.670000002</v>
      </c>
      <c r="C19" s="20">
        <v>28312112.739999998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-17691989.530000001</v>
      </c>
      <c r="C21" s="20">
        <v>-15089878.32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1689765</v>
      </c>
      <c r="C22" s="20">
        <v>1627765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36608207.439999998</v>
      </c>
      <c r="C26" s="22">
        <f>SUM(C16:C24)</f>
        <v>36908664.719999999</v>
      </c>
      <c r="D26" s="12" t="s">
        <v>50</v>
      </c>
      <c r="E26" s="22">
        <f>SUM(E24+E14)</f>
        <v>7205356.0800000001</v>
      </c>
      <c r="F26" s="27">
        <f>SUM(F14+F24)</f>
        <v>3169730.36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62730335.689999998</v>
      </c>
      <c r="C28" s="22">
        <f>C13+C26</f>
        <v>55463733.189999998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49038791.809999995</v>
      </c>
      <c r="F35" s="27">
        <f>SUM(F36:F40)</f>
        <v>45807815.030000001</v>
      </c>
    </row>
    <row r="36" spans="1:6" x14ac:dyDescent="0.2">
      <c r="A36" s="16"/>
      <c r="B36" s="14"/>
      <c r="C36" s="15"/>
      <c r="D36" s="9" t="s">
        <v>46</v>
      </c>
      <c r="E36" s="20">
        <v>3227268.8</v>
      </c>
      <c r="F36" s="23">
        <v>5217195.51</v>
      </c>
    </row>
    <row r="37" spans="1:6" x14ac:dyDescent="0.2">
      <c r="A37" s="16"/>
      <c r="B37" s="14"/>
      <c r="C37" s="15"/>
      <c r="D37" s="9" t="s">
        <v>14</v>
      </c>
      <c r="E37" s="20">
        <v>45811523.009999998</v>
      </c>
      <c r="F37" s="23">
        <v>40590619.520000003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55524979.609999992</v>
      </c>
      <c r="F46" s="27">
        <f>SUM(F42+F35+F30)</f>
        <v>52294002.829999998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62730335.68999999</v>
      </c>
      <c r="F48" s="22">
        <f>F46+F26</f>
        <v>55463733.189999998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2025-01-23T19:08:28Z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