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C3766FD6-778D-4063-B9E1-5B3825DEF5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F12" i="2" s="1"/>
  <c r="E12" i="2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E3" i="2" s="1"/>
  <c r="D4" i="2"/>
  <c r="D3" i="2" s="1"/>
  <c r="C4" i="2"/>
  <c r="C3" i="2" s="1"/>
  <c r="B4" i="2"/>
  <c r="B3" i="2" s="1"/>
  <c r="F4" i="2" l="1"/>
  <c r="F3" i="2" s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<sst xmlns="http://schemas.openxmlformats.org/spreadsheetml/2006/main" count="27" uniqueCount="27">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</sst>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4" fontId="2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126" zoomScaleNormal="126" workbookViewId="0">
      <selection activeCell="F2" sqref="F2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2">
        <f>B4+B12</f>
        <v>6571006.209999999</v>
      </c>
      <c r="C3" s="12">
        <f t="shared" ref="C3:F3" si="0">C4+C12</f>
        <v>25331167.759999998</v>
      </c>
      <c r="D3" s="12">
        <f t="shared" si="0"/>
        <v>25828782.580000002</v>
      </c>
      <c r="E3" s="12">
        <f t="shared" si="0"/>
        <v>6073391.3899999987</v>
      </c>
      <c r="F3" s="12">
        <f t="shared" si="0"/>
        <v>-497614.8200000003</v>
      </c>
    </row>
    <row r="4" spans="1:6" x14ac:dyDescent="0.2">
      <c r="A4" s="5" t="s">
        <v>4</v>
      </c>
      <c r="B4" s="12">
        <f>SUM(B5:B11)</f>
        <v>881368.23</v>
      </c>
      <c r="C4" s="12">
        <f>SUM(C5:C11)</f>
        <v>25331167.759999998</v>
      </c>
      <c r="D4" s="12">
        <f>SUM(D5:D11)</f>
        <v>25587901.390000001</v>
      </c>
      <c r="E4" s="12">
        <f>SUM(E5:E11)</f>
        <v>624634.59999999963</v>
      </c>
      <c r="F4" s="12">
        <f>SUM(F5:F11)</f>
        <v>-256733.63000000038</v>
      </c>
    </row>
    <row r="5" spans="1:6" x14ac:dyDescent="0.2">
      <c r="A5" s="6" t="s">
        <v>5</v>
      </c>
      <c r="B5" s="13">
        <v>860147.51</v>
      </c>
      <c r="C5" s="13">
        <v>12803230.59</v>
      </c>
      <c r="D5" s="13">
        <v>13059301.460000001</v>
      </c>
      <c r="E5" s="13">
        <f>B5+C5-D5</f>
        <v>604076.63999999873</v>
      </c>
      <c r="F5" s="13">
        <f t="shared" ref="F5:F11" si="1">E5-B5</f>
        <v>-256070.87000000128</v>
      </c>
    </row>
    <row r="6" spans="1:6" x14ac:dyDescent="0.2">
      <c r="A6" s="6" t="s">
        <v>6</v>
      </c>
      <c r="B6" s="13">
        <v>16945.72</v>
      </c>
      <c r="C6" s="13">
        <v>12527937.17</v>
      </c>
      <c r="D6" s="13">
        <v>12528599.93</v>
      </c>
      <c r="E6" s="13">
        <f t="shared" ref="E6:E11" si="2">B6+C6-D6</f>
        <v>16282.960000000894</v>
      </c>
      <c r="F6" s="13">
        <f t="shared" si="1"/>
        <v>-662.75999999910709</v>
      </c>
    </row>
    <row r="7" spans="1:6" x14ac:dyDescent="0.2">
      <c r="A7" s="6" t="s">
        <v>7</v>
      </c>
      <c r="B7" s="13">
        <v>4275</v>
      </c>
      <c r="C7" s="13">
        <v>0</v>
      </c>
      <c r="D7" s="13">
        <v>0</v>
      </c>
      <c r="E7" s="13">
        <f t="shared" si="2"/>
        <v>4275</v>
      </c>
      <c r="F7" s="13">
        <f t="shared" si="1"/>
        <v>0</v>
      </c>
    </row>
    <row r="8" spans="1:6" x14ac:dyDescent="0.2">
      <c r="A8" s="6" t="s">
        <v>1</v>
      </c>
      <c r="B8" s="13">
        <v>0</v>
      </c>
      <c r="C8" s="13">
        <v>0</v>
      </c>
      <c r="D8" s="13">
        <v>0</v>
      </c>
      <c r="E8" s="13">
        <f t="shared" si="2"/>
        <v>0</v>
      </c>
      <c r="F8" s="13">
        <f t="shared" si="1"/>
        <v>0</v>
      </c>
    </row>
    <row r="9" spans="1:6" x14ac:dyDescent="0.2">
      <c r="A9" s="6" t="s">
        <v>2</v>
      </c>
      <c r="B9" s="13">
        <v>0</v>
      </c>
      <c r="C9" s="13">
        <v>0</v>
      </c>
      <c r="D9" s="13">
        <v>0</v>
      </c>
      <c r="E9" s="13">
        <f t="shared" si="2"/>
        <v>0</v>
      </c>
      <c r="F9" s="13">
        <f t="shared" si="1"/>
        <v>0</v>
      </c>
    </row>
    <row r="10" spans="1:6" x14ac:dyDescent="0.2">
      <c r="A10" s="6" t="s">
        <v>8</v>
      </c>
      <c r="B10" s="13">
        <v>0</v>
      </c>
      <c r="C10" s="13">
        <v>0</v>
      </c>
      <c r="D10" s="13">
        <v>0</v>
      </c>
      <c r="E10" s="13">
        <f t="shared" si="2"/>
        <v>0</v>
      </c>
      <c r="F10" s="13">
        <f t="shared" si="1"/>
        <v>0</v>
      </c>
    </row>
    <row r="11" spans="1:6" x14ac:dyDescent="0.2">
      <c r="A11" s="6" t="s">
        <v>9</v>
      </c>
      <c r="B11" s="13">
        <v>0</v>
      </c>
      <c r="C11" s="13">
        <v>0</v>
      </c>
      <c r="D11" s="13">
        <v>0</v>
      </c>
      <c r="E11" s="13">
        <f t="shared" si="2"/>
        <v>0</v>
      </c>
      <c r="F11" s="13">
        <f t="shared" si="1"/>
        <v>0</v>
      </c>
    </row>
    <row r="12" spans="1:6" x14ac:dyDescent="0.2">
      <c r="A12" s="5" t="s">
        <v>10</v>
      </c>
      <c r="B12" s="12">
        <f>SUM(B13:B21)</f>
        <v>5689637.9799999986</v>
      </c>
      <c r="C12" s="12">
        <f>SUM(C13:C21)</f>
        <v>0</v>
      </c>
      <c r="D12" s="12">
        <f>SUM(D13:D21)</f>
        <v>240881.19</v>
      </c>
      <c r="E12" s="12">
        <f>SUM(E13:E21)</f>
        <v>5448756.7899999991</v>
      </c>
      <c r="F12" s="12">
        <f>SUM(F13:F21)</f>
        <v>-240881.18999999994</v>
      </c>
    </row>
    <row r="13" spans="1:6" x14ac:dyDescent="0.2">
      <c r="A13" s="6" t="s">
        <v>11</v>
      </c>
      <c r="B13" s="13">
        <v>0</v>
      </c>
      <c r="C13" s="13">
        <v>0</v>
      </c>
      <c r="D13" s="13">
        <v>0</v>
      </c>
      <c r="E13" s="13">
        <f>B13+C13-D13</f>
        <v>0</v>
      </c>
      <c r="F13" s="13">
        <f t="shared" ref="F13:F21" si="3">E13-B13</f>
        <v>0</v>
      </c>
    </row>
    <row r="14" spans="1:6" x14ac:dyDescent="0.2">
      <c r="A14" s="6" t="s">
        <v>12</v>
      </c>
      <c r="B14" s="14">
        <v>0</v>
      </c>
      <c r="C14" s="14">
        <v>0</v>
      </c>
      <c r="D14" s="14">
        <v>0</v>
      </c>
      <c r="E14" s="14">
        <f t="shared" ref="E14:E21" si="4">B14+C14-D14</f>
        <v>0</v>
      </c>
      <c r="F14" s="14">
        <f t="shared" si="3"/>
        <v>0</v>
      </c>
    </row>
    <row r="15" spans="1:6" x14ac:dyDescent="0.2">
      <c r="A15" s="6" t="s">
        <v>13</v>
      </c>
      <c r="B15" s="14">
        <v>4733215.93</v>
      </c>
      <c r="C15" s="14">
        <v>0</v>
      </c>
      <c r="D15" s="14">
        <v>0</v>
      </c>
      <c r="E15" s="14">
        <f t="shared" si="4"/>
        <v>4733215.93</v>
      </c>
      <c r="F15" s="14">
        <f t="shared" si="3"/>
        <v>0</v>
      </c>
    </row>
    <row r="16" spans="1:6" x14ac:dyDescent="0.2">
      <c r="A16" s="6" t="s">
        <v>14</v>
      </c>
      <c r="B16" s="13">
        <v>2887370.6</v>
      </c>
      <c r="C16" s="13">
        <v>0</v>
      </c>
      <c r="D16" s="13">
        <v>0</v>
      </c>
      <c r="E16" s="13">
        <f t="shared" si="4"/>
        <v>2887370.6</v>
      </c>
      <c r="F16" s="13">
        <f t="shared" si="3"/>
        <v>0</v>
      </c>
    </row>
    <row r="17" spans="1:6" x14ac:dyDescent="0.2">
      <c r="A17" s="6" t="s">
        <v>15</v>
      </c>
      <c r="B17" s="13">
        <v>24926.85</v>
      </c>
      <c r="C17" s="13">
        <v>0</v>
      </c>
      <c r="D17" s="13">
        <v>0</v>
      </c>
      <c r="E17" s="13">
        <f t="shared" si="4"/>
        <v>24926.85</v>
      </c>
      <c r="F17" s="13">
        <f t="shared" si="3"/>
        <v>0</v>
      </c>
    </row>
    <row r="18" spans="1:6" x14ac:dyDescent="0.2">
      <c r="A18" s="6" t="s">
        <v>16</v>
      </c>
      <c r="B18" s="13">
        <v>-1955875.4</v>
      </c>
      <c r="C18" s="13">
        <v>0</v>
      </c>
      <c r="D18" s="13">
        <v>240881.19</v>
      </c>
      <c r="E18" s="13">
        <f t="shared" si="4"/>
        <v>-2196756.59</v>
      </c>
      <c r="F18" s="13">
        <f t="shared" si="3"/>
        <v>-240881.18999999994</v>
      </c>
    </row>
    <row r="19" spans="1:6" x14ac:dyDescent="0.2">
      <c r="A19" s="6" t="s">
        <v>17</v>
      </c>
      <c r="B19" s="13">
        <v>0</v>
      </c>
      <c r="C19" s="13">
        <v>0</v>
      </c>
      <c r="D19" s="13">
        <v>0</v>
      </c>
      <c r="E19" s="13">
        <f t="shared" si="4"/>
        <v>0</v>
      </c>
      <c r="F19" s="13">
        <f t="shared" si="3"/>
        <v>0</v>
      </c>
    </row>
    <row r="20" spans="1:6" x14ac:dyDescent="0.2">
      <c r="A20" s="6" t="s">
        <v>18</v>
      </c>
      <c r="B20" s="13">
        <v>0</v>
      </c>
      <c r="C20" s="13">
        <v>0</v>
      </c>
      <c r="D20" s="13">
        <v>0</v>
      </c>
      <c r="E20" s="13">
        <f t="shared" si="4"/>
        <v>0</v>
      </c>
      <c r="F20" s="13">
        <f t="shared" si="3"/>
        <v>0</v>
      </c>
    </row>
    <row r="21" spans="1:6" x14ac:dyDescent="0.2">
      <c r="A21" s="6" t="s">
        <v>19</v>
      </c>
      <c r="B21" s="13">
        <v>0</v>
      </c>
      <c r="C21" s="13">
        <v>0</v>
      </c>
      <c r="D21" s="13">
        <v>0</v>
      </c>
      <c r="E21" s="13">
        <f t="shared" si="4"/>
        <v>0</v>
      </c>
      <c r="F21" s="13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2018-03-08T18:40:55Z</cp:lastPrinted>
  <dcterms:created xsi:type="dcterms:W3CDTF">2014-02-09T04:04:15Z</dcterms:created>
  <dcterms:modified xsi:type="dcterms:W3CDTF">2025-02-25T01:16:52Z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