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<sst xmlns="http://schemas.openxmlformats.org/spreadsheetml/2006/main" count="31" uniqueCount="31">
  <si>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</si>
  <si>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</si>
  <si>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</si>
  <si>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</si>
  <si>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</si>
  <si>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</si>
  <si>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</si>
  <si>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</si>
  <si>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</si>
  <si>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</si>
  <si>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</si>
  <si>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</si>
  <si>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</si>
  <si>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</si>
  <si>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</si>
  <si>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</si>
  <si>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</si>
  <si>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</si>
  <si>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</si>
  <si>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</si>
  <si>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</si>
  <si>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</si>
  <si>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</si>
  <si>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</si>
  <si>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</si>
  <si>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</si>
  <si>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31 de Diciembre de 2024
(Cifras en Pesos)</t>
  </si>
  <si>
    <t xml:space="preserve">DIRECTOR </t>
  </si>
  <si>
    <t>JEFE DE AREA ADMINISTRATIVA Y CONTABLE</t>
  </si>
  <si>
    <t>LIC.RICARDO ALBERTO GUZMAN MENDEZ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</si>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</sst>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F26" sqref="A1:F2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7">
        <f>B4+B12</f>
        <v>826271.21</v>
      </c>
      <c r="C3" s="7">
        <f t="shared" ref="C3:F3" si="0">C4+C12</f>
        <v>13952670.370000001</v>
      </c>
      <c r="D3" s="7">
        <f t="shared" si="0"/>
        <v>13994172.65</v>
      </c>
      <c r="E3" s="7">
        <f t="shared" si="0"/>
        <v>784768.9300000011</v>
      </c>
      <c r="F3" s="7">
        <f t="shared" si="0"/>
        <v>-41502.279999998878</v>
      </c>
    </row>
    <row r="4" spans="1:6" x14ac:dyDescent="0.2">
      <c r="A4" s="5" t="s">
        <v>4</v>
      </c>
      <c r="B4" s="7">
        <f>SUM(B5:B11)</f>
        <v>534030.09</v>
      </c>
      <c r="C4" s="7">
        <f>SUM(C5:C11)</f>
        <v>13901566.73</v>
      </c>
      <c r="D4" s="7">
        <f>SUM(D5:D11)</f>
        <v>13910256.25</v>
      </c>
      <c r="E4" s="7">
        <f>SUM(E5:E11)</f>
        <v>525340.57000000123</v>
      </c>
      <c r="F4" s="7">
        <f>SUM(F5:F11)</f>
        <v>-8689.5199999987526</v>
      </c>
    </row>
    <row r="5" spans="1:6" x14ac:dyDescent="0.2">
      <c r="A5" s="6" t="s">
        <v>5</v>
      </c>
      <c r="B5" s="8">
        <v>454945.36</v>
      </c>
      <c r="C5" s="8">
        <v>6929436.4500000002</v>
      </c>
      <c r="D5" s="8">
        <v>6938125.9699999997</v>
      </c>
      <c r="E5" s="8">
        <f>B5+C5-D5</f>
        <v>446255.84000000078</v>
      </c>
      <c r="F5" s="8">
        <f t="shared" ref="F5:F11" si="1">E5-B5</f>
        <v>-8689.5199999992037</v>
      </c>
    </row>
    <row r="6" spans="1:6" x14ac:dyDescent="0.2">
      <c r="A6" s="6" t="s">
        <v>6</v>
      </c>
      <c r="B6" s="8">
        <v>79084.73</v>
      </c>
      <c r="C6" s="8">
        <v>6972130.2800000003</v>
      </c>
      <c r="D6" s="8">
        <v>6972130.2800000003</v>
      </c>
      <c r="E6" s="8">
        <f t="shared" ref="E6:E11" si="2">B6+C6-D6</f>
        <v>79084.730000000447</v>
      </c>
      <c r="F6" s="8">
        <f t="shared" si="1"/>
        <v>4.5110937207937241E-10</v>
      </c>
    </row>
    <row r="7" spans="1:6" x14ac:dyDescent="0.2">
      <c r="A7" s="6" t="s">
        <v>7</v>
      </c>
      <c r="B7" s="8">
        <v>0</v>
      </c>
      <c r="C7" s="8">
        <v>0</v>
      </c>
      <c r="D7" s="8">
        <v>0</v>
      </c>
      <c r="E7" s="8">
        <f t="shared" si="2"/>
        <v>0</v>
      </c>
      <c r="F7" s="8">
        <f t="shared" si="1"/>
        <v>0</v>
      </c>
    </row>
    <row r="8" spans="1:6" x14ac:dyDescent="0.2">
      <c r="A8" s="6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6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6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6" t="s">
        <v>9</v>
      </c>
      <c r="B11" s="8">
        <v>0</v>
      </c>
      <c r="C11" s="8">
        <v>0</v>
      </c>
      <c r="D11" s="8">
        <v>0</v>
      </c>
      <c r="E11" s="8">
        <f t="shared" si="2"/>
        <v>0</v>
      </c>
      <c r="F11" s="8">
        <f t="shared" si="1"/>
        <v>0</v>
      </c>
    </row>
    <row r="12" spans="1:6" x14ac:dyDescent="0.2">
      <c r="A12" s="5" t="s">
        <v>10</v>
      </c>
      <c r="B12" s="7">
        <f>SUM(B13:B21)</f>
        <v>292241.12</v>
      </c>
      <c r="C12" s="7">
        <f>SUM(C13:C21)</f>
        <v>51103.64</v>
      </c>
      <c r="D12" s="7">
        <f>SUM(D13:D21)</f>
        <v>83916.4</v>
      </c>
      <c r="E12" s="7">
        <f>SUM(E13:E21)</f>
        <v>259428.35999999987</v>
      </c>
      <c r="F12" s="7">
        <f>SUM(F13:F21)</f>
        <v>-32812.760000000126</v>
      </c>
    </row>
    <row r="13" spans="1:6" x14ac:dyDescent="0.2">
      <c r="A13" s="6" t="s">
        <v>11</v>
      </c>
      <c r="B13" s="8">
        <v>0</v>
      </c>
      <c r="C13" s="8">
        <v>0</v>
      </c>
      <c r="D13" s="8">
        <v>0</v>
      </c>
      <c r="E13" s="8">
        <f>B13+C13-D13</f>
        <v>0</v>
      </c>
      <c r="F13" s="8">
        <f t="shared" ref="F13:F21" si="3">E13-B13</f>
        <v>0</v>
      </c>
    </row>
    <row r="14" spans="1:6" x14ac:dyDescent="0.2">
      <c r="A14" s="6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6" t="s">
        <v>13</v>
      </c>
      <c r="B15" s="9">
        <v>0</v>
      </c>
      <c r="C15" s="9">
        <v>0</v>
      </c>
      <c r="D15" s="9">
        <v>0</v>
      </c>
      <c r="E15" s="9">
        <f t="shared" si="4"/>
        <v>0</v>
      </c>
      <c r="F15" s="9">
        <f t="shared" si="3"/>
        <v>0</v>
      </c>
    </row>
    <row r="16" spans="1:6" x14ac:dyDescent="0.2">
      <c r="A16" s="6" t="s">
        <v>14</v>
      </c>
      <c r="B16" s="8">
        <v>1174454</v>
      </c>
      <c r="C16" s="8">
        <v>51103.64</v>
      </c>
      <c r="D16" s="8">
        <v>25551.82</v>
      </c>
      <c r="E16" s="8">
        <f t="shared" si="4"/>
        <v>1200005.8199999998</v>
      </c>
      <c r="F16" s="8">
        <f t="shared" si="3"/>
        <v>25551.819999999832</v>
      </c>
    </row>
    <row r="17" spans="1:6" x14ac:dyDescent="0.2">
      <c r="A17" s="6" t="s">
        <v>15</v>
      </c>
      <c r="B17" s="8">
        <v>45644.45</v>
      </c>
      <c r="C17" s="8">
        <v>0</v>
      </c>
      <c r="D17" s="8">
        <v>0</v>
      </c>
      <c r="E17" s="8">
        <f t="shared" si="4"/>
        <v>45644.45</v>
      </c>
      <c r="F17" s="8">
        <f t="shared" si="3"/>
        <v>0</v>
      </c>
    </row>
    <row r="18" spans="1:6" x14ac:dyDescent="0.2">
      <c r="A18" s="6" t="s">
        <v>16</v>
      </c>
      <c r="B18" s="8">
        <v>-927857.33</v>
      </c>
      <c r="C18" s="8">
        <v>0</v>
      </c>
      <c r="D18" s="8">
        <v>58364.58</v>
      </c>
      <c r="E18" s="8">
        <f t="shared" si="4"/>
        <v>-986221.90999999992</v>
      </c>
      <c r="F18" s="8">
        <f t="shared" si="3"/>
        <v>-58364.579999999958</v>
      </c>
    </row>
    <row r="19" spans="1:6" x14ac:dyDescent="0.2">
      <c r="A19" s="6" t="s">
        <v>17</v>
      </c>
      <c r="B19" s="8">
        <v>0</v>
      </c>
      <c r="C19" s="8">
        <v>0</v>
      </c>
      <c r="D19" s="8">
        <v>0</v>
      </c>
      <c r="E19" s="8">
        <f t="shared" si="4"/>
        <v>0</v>
      </c>
      <c r="F19" s="8">
        <f t="shared" si="3"/>
        <v>0</v>
      </c>
    </row>
    <row r="20" spans="1:6" x14ac:dyDescent="0.2">
      <c r="A20" s="6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6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3" spans="1:6" x14ac:dyDescent="0.2">
      <c r="A23" s="10" t="s">
        <v>24</v>
      </c>
      <c r="B23" s="10"/>
    </row>
    <row r="24" spans="1:6" x14ac:dyDescent="0.2">
      <c r="A24" s="10" t="s">
        <v>27</v>
      </c>
      <c r="B24" s="10" t="s">
        <v>28</v>
      </c>
    </row>
    <row r="25" spans="1:6" x14ac:dyDescent="0.2">
      <c r="A25" s="10"/>
      <c r="B25" s="10"/>
    </row>
    <row r="26" spans="1:6" x14ac:dyDescent="0.2">
      <c r="A26" s="10" t="s">
        <v>29</v>
      </c>
      <c r="B26" s="10" t="s">
        <v>30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2025-01-31T03:11:09Z</cp:lastPrinted>
  <dcterms:created xsi:type="dcterms:W3CDTF">2014-02-09T04:04:15Z</dcterms:created>
  <dcterms:modified xsi:type="dcterms:W3CDTF">2025-01-31T03:11:13Z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