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CUARTO TRIMESTRE\"/>
    </mc:Choice>
  </mc:AlternateContent>
  <xr:revisionPtr revIDLastSave="0" documentId="8_{21B95716-CDBA-4399-BEDE-EB0671F9383D}" xr6:coauthVersionLast="47" xr6:coauthVersionMax="47" xr10:uidLastSave="{00000000-0000-0000-0000-000000000000}"/>
  <bookViews>
    <workbookView xWindow="-15" yWindow="0" windowWidth="15120" windowHeight="12900" xr2:uid="{00000000-000D-0000-FFFF-FFFF00000000}"/>
  </bookViews>
  <sheets>
    <sheet name="EFE" sheetId="2" r:id="rId1"/>
  </sheets>
  <definedNames>
    <definedName name="_xlnm._FilterDatabase" localSheetId="0" hidden="1">EFE!#REF!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2" l="1"/>
  <c r="B55" i="2"/>
  <c r="C54" i="2"/>
  <c r="C59" i="2" s="1"/>
  <c r="C61" i="2" s="1"/>
  <c r="B54" i="2"/>
  <c r="B59" i="2" s="1"/>
  <c r="B61" i="2" s="1"/>
  <c r="C49" i="2"/>
  <c r="B49" i="2"/>
  <c r="C48" i="2"/>
  <c r="B48" i="2"/>
  <c r="C41" i="2"/>
  <c r="B41" i="2"/>
  <c r="C36" i="2"/>
  <c r="C45" i="2" s="1"/>
  <c r="B36" i="2"/>
  <c r="B45" i="2" s="1"/>
  <c r="C16" i="2"/>
  <c r="C33" i="2" s="1"/>
  <c r="B16" i="2"/>
  <c r="B33" i="2" s="1"/>
  <c r="C4" i="2"/>
  <c r="B4" i="2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<sst xmlns="http://schemas.openxmlformats.org/spreadsheetml/2006/main" count="58" uniqueCount="50">
  <si>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</si>
  <si>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</si>
  <si>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</si>
  <si>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</si>
  <si>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</si>
  <si>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</si>
  <si>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</si>
  <si>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</si>
  <si>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</si>
  <si>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</si>
  <si>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</si>
  <si>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</si>
  <si>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</si>
  <si>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</si>
  <si>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</si>
  <si>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</si>
  <si>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</si>
  <si>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</si>
  <si>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</si>
  <si>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</si>
  <si>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</si>
  <si>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</si>
  <si>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</si>
  <si>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</si>
  <si>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</si>
  <si>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</si>
  <si>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</si>
  <si>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</si>
  <si>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</si>
  <si>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</si>
  <si>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</si>
  <si>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</si>
  <si>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</si>
  <si>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</si>
  <si>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</si>
  <si>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</si>
  <si>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</si>
  <si>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</si>
  <si>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</si>
  <si>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</si>
  <si>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</si>
  <si>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</si>
  <si>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</si>
  <si>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</si>
  <si>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</si>
  <si>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</si>
  <si>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</si>
  <si>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</si>
  <si>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</si>
  <si>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Casa de la Cultura de Uriangato
Estado de Flujos de Efectivo
Del 1 de Enero al 31 de Diciembre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</si>
</sst>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45821-03DA-48EF-BC67-FB52577E122C}">
  <sheetPr>
    <pageSetUpPr fitToPage="1"/>
  </sheetPr>
  <dimension ref="A1:C68"/>
  <sheetViews>
    <sheetView tabSelected="1" topLeftCell="A25" zoomScaleNormal="100" workbookViewId="0">
      <selection sqref="A1:C1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49</v>
      </c>
      <c r="B1" s="14"/>
      <c r="C1" s="15"/>
    </row>
    <row r="2" spans="1:3" ht="15" customHeight="1" x14ac:dyDescent="0.2">
      <c r="A2" s="3" t="s">
        <v>0</v>
      </c>
      <c r="B2" s="2">
        <v>2024</v>
      </c>
      <c r="C2" s="2">
        <v>2023</v>
      </c>
    </row>
    <row r="3" spans="1:3" ht="11.25" customHeight="1" x14ac:dyDescent="0.2">
      <c r="A3" s="4" t="s">
        <v>1</v>
      </c>
      <c r="B3" s="5"/>
      <c r="C3" s="5"/>
    </row>
    <row r="4" spans="1:3" ht="11.25" customHeight="1" x14ac:dyDescent="0.2">
      <c r="A4" s="6" t="s">
        <v>2</v>
      </c>
      <c r="B4" s="18">
        <f>SUM(B5:B14)</f>
        <v>5300801.75</v>
      </c>
      <c r="C4" s="18">
        <f>SUM(C5:C14)</f>
        <v>5074754</v>
      </c>
    </row>
    <row r="5" spans="1:3" ht="11.25" customHeight="1" x14ac:dyDescent="0.2">
      <c r="A5" s="7" t="s">
        <v>3</v>
      </c>
      <c r="B5" s="19">
        <v>0</v>
      </c>
      <c r="C5" s="19">
        <v>0</v>
      </c>
    </row>
    <row r="6" spans="1:3" ht="11.25" customHeight="1" x14ac:dyDescent="0.2">
      <c r="A6" s="7" t="s">
        <v>4</v>
      </c>
      <c r="B6" s="19">
        <v>0</v>
      </c>
      <c r="C6" s="19">
        <v>0</v>
      </c>
    </row>
    <row r="7" spans="1:3" ht="11.25" customHeight="1" x14ac:dyDescent="0.2">
      <c r="A7" s="7" t="s">
        <v>5</v>
      </c>
      <c r="B7" s="19">
        <v>0</v>
      </c>
      <c r="C7" s="19">
        <v>0</v>
      </c>
    </row>
    <row r="8" spans="1:3" ht="11.25" customHeight="1" x14ac:dyDescent="0.2">
      <c r="A8" s="7" t="s">
        <v>6</v>
      </c>
      <c r="B8" s="19">
        <v>0</v>
      </c>
      <c r="C8" s="19">
        <v>0</v>
      </c>
    </row>
    <row r="9" spans="1:3" ht="11.25" customHeight="1" x14ac:dyDescent="0.2">
      <c r="A9" s="7" t="s">
        <v>7</v>
      </c>
      <c r="B9" s="19">
        <v>0</v>
      </c>
      <c r="C9" s="19">
        <v>0</v>
      </c>
    </row>
    <row r="10" spans="1:3" ht="11.25" customHeight="1" x14ac:dyDescent="0.2">
      <c r="A10" s="7" t="s">
        <v>8</v>
      </c>
      <c r="B10" s="19">
        <v>0</v>
      </c>
      <c r="C10" s="19">
        <v>0</v>
      </c>
    </row>
    <row r="11" spans="1:3" ht="11.25" customHeight="1" x14ac:dyDescent="0.2">
      <c r="A11" s="7" t="s">
        <v>9</v>
      </c>
      <c r="B11" s="19">
        <v>184267</v>
      </c>
      <c r="C11" s="19">
        <v>231431.38</v>
      </c>
    </row>
    <row r="12" spans="1:3" ht="22.5" x14ac:dyDescent="0.2">
      <c r="A12" s="7" t="s">
        <v>10</v>
      </c>
      <c r="B12" s="19">
        <v>0</v>
      </c>
      <c r="C12" s="19">
        <v>0</v>
      </c>
    </row>
    <row r="13" spans="1:3" ht="11.25" customHeight="1" x14ac:dyDescent="0.2">
      <c r="A13" s="7" t="s">
        <v>11</v>
      </c>
      <c r="B13" s="19">
        <v>5116534.75</v>
      </c>
      <c r="C13" s="19">
        <v>4843322.62</v>
      </c>
    </row>
    <row r="14" spans="1:3" ht="11.25" customHeight="1" x14ac:dyDescent="0.2">
      <c r="A14" s="7" t="s">
        <v>12</v>
      </c>
      <c r="B14" s="19">
        <v>0</v>
      </c>
      <c r="C14" s="19">
        <v>0</v>
      </c>
    </row>
    <row r="15" spans="1:3" ht="11.25" customHeight="1" x14ac:dyDescent="0.2">
      <c r="A15" s="8"/>
      <c r="B15" s="5"/>
      <c r="C15" s="5"/>
    </row>
    <row r="16" spans="1:3" ht="11.25" customHeight="1" x14ac:dyDescent="0.2">
      <c r="A16" s="6" t="s">
        <v>13</v>
      </c>
      <c r="B16" s="18">
        <f>SUM(B17:B32)</f>
        <v>5476368.3300000001</v>
      </c>
      <c r="C16" s="18">
        <f>SUM(C17:C32)</f>
        <v>4709080.71</v>
      </c>
    </row>
    <row r="17" spans="1:3" ht="11.25" customHeight="1" x14ac:dyDescent="0.2">
      <c r="A17" s="7" t="s">
        <v>14</v>
      </c>
      <c r="B17" s="19">
        <v>3176759.5</v>
      </c>
      <c r="C17" s="19">
        <v>2517484.86</v>
      </c>
    </row>
    <row r="18" spans="1:3" ht="11.25" customHeight="1" x14ac:dyDescent="0.2">
      <c r="A18" s="7" t="s">
        <v>15</v>
      </c>
      <c r="B18" s="19">
        <v>495496.19</v>
      </c>
      <c r="C18" s="19">
        <v>465887.13</v>
      </c>
    </row>
    <row r="19" spans="1:3" ht="11.25" customHeight="1" x14ac:dyDescent="0.2">
      <c r="A19" s="7" t="s">
        <v>16</v>
      </c>
      <c r="B19" s="19">
        <v>1736012.64</v>
      </c>
      <c r="C19" s="19">
        <v>1663458.72</v>
      </c>
    </row>
    <row r="20" spans="1:3" ht="11.25" customHeight="1" x14ac:dyDescent="0.2">
      <c r="A20" s="7" t="s">
        <v>17</v>
      </c>
      <c r="B20" s="19">
        <v>0</v>
      </c>
      <c r="C20" s="19">
        <v>0</v>
      </c>
    </row>
    <row r="21" spans="1:3" ht="11.25" customHeight="1" x14ac:dyDescent="0.2">
      <c r="A21" s="7" t="s">
        <v>18</v>
      </c>
      <c r="B21" s="19">
        <v>0</v>
      </c>
      <c r="C21" s="19">
        <v>0</v>
      </c>
    </row>
    <row r="22" spans="1:3" ht="11.25" customHeight="1" x14ac:dyDescent="0.2">
      <c r="A22" s="7" t="s">
        <v>19</v>
      </c>
      <c r="B22" s="19">
        <v>0</v>
      </c>
      <c r="C22" s="19">
        <v>0</v>
      </c>
    </row>
    <row r="23" spans="1:3" ht="11.25" customHeight="1" x14ac:dyDescent="0.2">
      <c r="A23" s="7" t="s">
        <v>20</v>
      </c>
      <c r="B23" s="19">
        <v>68100</v>
      </c>
      <c r="C23" s="19">
        <v>62250</v>
      </c>
    </row>
    <row r="24" spans="1:3" ht="11.25" customHeight="1" x14ac:dyDescent="0.2">
      <c r="A24" s="7" t="s">
        <v>21</v>
      </c>
      <c r="B24" s="19">
        <v>0</v>
      </c>
      <c r="C24" s="19">
        <v>0</v>
      </c>
    </row>
    <row r="25" spans="1:3" ht="11.25" customHeight="1" x14ac:dyDescent="0.2">
      <c r="A25" s="7" t="s">
        <v>22</v>
      </c>
      <c r="B25" s="19">
        <v>0</v>
      </c>
      <c r="C25" s="19">
        <v>0</v>
      </c>
    </row>
    <row r="26" spans="1:3" ht="11.25" customHeight="1" x14ac:dyDescent="0.2">
      <c r="A26" s="7" t="s">
        <v>23</v>
      </c>
      <c r="B26" s="19">
        <v>0</v>
      </c>
      <c r="C26" s="19">
        <v>0</v>
      </c>
    </row>
    <row r="27" spans="1:3" ht="11.25" customHeight="1" x14ac:dyDescent="0.2">
      <c r="A27" s="7" t="s">
        <v>24</v>
      </c>
      <c r="B27" s="19">
        <v>0</v>
      </c>
      <c r="C27" s="19">
        <v>0</v>
      </c>
    </row>
    <row r="28" spans="1:3" ht="11.25" customHeight="1" x14ac:dyDescent="0.2">
      <c r="A28" s="7" t="s">
        <v>25</v>
      </c>
      <c r="B28" s="19">
        <v>0</v>
      </c>
      <c r="C28" s="19">
        <v>0</v>
      </c>
    </row>
    <row r="29" spans="1:3" ht="11.25" customHeight="1" x14ac:dyDescent="0.2">
      <c r="A29" s="7" t="s">
        <v>26</v>
      </c>
      <c r="B29" s="19">
        <v>0</v>
      </c>
      <c r="C29" s="19">
        <v>0</v>
      </c>
    </row>
    <row r="30" spans="1:3" ht="11.25" customHeight="1" x14ac:dyDescent="0.2">
      <c r="A30" s="7" t="s">
        <v>27</v>
      </c>
      <c r="B30" s="19">
        <v>0</v>
      </c>
      <c r="C30" s="19">
        <v>0</v>
      </c>
    </row>
    <row r="31" spans="1:3" ht="11.25" customHeight="1" x14ac:dyDescent="0.2">
      <c r="A31" s="7" t="s">
        <v>28</v>
      </c>
      <c r="B31" s="19">
        <v>0</v>
      </c>
      <c r="C31" s="19">
        <v>0</v>
      </c>
    </row>
    <row r="32" spans="1:3" ht="11.25" customHeight="1" x14ac:dyDescent="0.2">
      <c r="A32" s="7" t="s">
        <v>29</v>
      </c>
      <c r="B32" s="19">
        <v>0</v>
      </c>
      <c r="C32" s="19">
        <v>0</v>
      </c>
    </row>
    <row r="33" spans="1:3" ht="11.25" customHeight="1" x14ac:dyDescent="0.2">
      <c r="A33" s="4" t="s">
        <v>30</v>
      </c>
      <c r="B33" s="18">
        <f>B4-B16</f>
        <v>-175566.58000000007</v>
      </c>
      <c r="C33" s="18">
        <f>C4-C16</f>
        <v>365673.29000000004</v>
      </c>
    </row>
    <row r="34" spans="1:3" ht="11.25" customHeight="1" x14ac:dyDescent="0.2">
      <c r="A34" s="9"/>
      <c r="B34" s="5"/>
      <c r="C34" s="5"/>
    </row>
    <row r="35" spans="1:3" ht="11.25" customHeight="1" x14ac:dyDescent="0.2">
      <c r="A35" s="4" t="s">
        <v>31</v>
      </c>
      <c r="B35" s="5"/>
      <c r="C35" s="5"/>
    </row>
    <row r="36" spans="1:3" ht="11.25" customHeight="1" x14ac:dyDescent="0.2">
      <c r="A36" s="6" t="s">
        <v>2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32</v>
      </c>
      <c r="B37" s="19">
        <v>0</v>
      </c>
      <c r="C37" s="19">
        <v>0</v>
      </c>
    </row>
    <row r="38" spans="1:3" ht="11.25" customHeight="1" x14ac:dyDescent="0.2">
      <c r="A38" s="7" t="s">
        <v>33</v>
      </c>
      <c r="B38" s="19">
        <v>0</v>
      </c>
      <c r="C38" s="19">
        <v>0</v>
      </c>
    </row>
    <row r="39" spans="1:3" ht="11.25" customHeight="1" x14ac:dyDescent="0.2">
      <c r="A39" s="7" t="s">
        <v>34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13</v>
      </c>
      <c r="B41" s="18">
        <f>SUM(B42:B44)</f>
        <v>19842.96</v>
      </c>
      <c r="C41" s="18">
        <f>SUM(C42:C44)</f>
        <v>217736</v>
      </c>
    </row>
    <row r="42" spans="1:3" ht="11.25" customHeight="1" x14ac:dyDescent="0.2">
      <c r="A42" s="7" t="s">
        <v>32</v>
      </c>
      <c r="B42" s="19">
        <v>0</v>
      </c>
      <c r="C42" s="19">
        <v>0</v>
      </c>
    </row>
    <row r="43" spans="1:3" ht="11.25" customHeight="1" x14ac:dyDescent="0.2">
      <c r="A43" s="7" t="s">
        <v>33</v>
      </c>
      <c r="B43" s="19">
        <v>19842.96</v>
      </c>
      <c r="C43" s="19">
        <v>217736</v>
      </c>
    </row>
    <row r="44" spans="1:3" ht="11.25" customHeight="1" x14ac:dyDescent="0.2">
      <c r="A44" s="7" t="s">
        <v>35</v>
      </c>
      <c r="B44" s="19">
        <v>0</v>
      </c>
      <c r="C44" s="19">
        <v>0</v>
      </c>
    </row>
    <row r="45" spans="1:3" ht="11.25" customHeight="1" x14ac:dyDescent="0.2">
      <c r="A45" s="4" t="s">
        <v>36</v>
      </c>
      <c r="B45" s="18">
        <f>B36-B41</f>
        <v>-19842.96</v>
      </c>
      <c r="C45" s="18">
        <f>C36-C41</f>
        <v>-217736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37</v>
      </c>
      <c r="B47" s="20"/>
      <c r="C47" s="20"/>
    </row>
    <row r="48" spans="1:3" ht="11.25" customHeight="1" x14ac:dyDescent="0.2">
      <c r="A48" s="6" t="s">
        <v>2</v>
      </c>
      <c r="B48" s="18">
        <f>SUM(B49+B52)</f>
        <v>11188.78</v>
      </c>
      <c r="C48" s="18">
        <f>SUM(C49+C52)</f>
        <v>1760.6</v>
      </c>
    </row>
    <row r="49" spans="1:3" ht="11.25" customHeight="1" x14ac:dyDescent="0.2">
      <c r="A49" s="7" t="s">
        <v>38</v>
      </c>
      <c r="B49" s="19">
        <f>B50+B51</f>
        <v>0</v>
      </c>
      <c r="C49" s="19">
        <f>C50+C51</f>
        <v>0</v>
      </c>
    </row>
    <row r="50" spans="1:3" ht="11.25" customHeight="1" x14ac:dyDescent="0.2">
      <c r="A50" s="7" t="s">
        <v>39</v>
      </c>
      <c r="B50" s="19">
        <v>0</v>
      </c>
      <c r="C50" s="19">
        <v>0</v>
      </c>
    </row>
    <row r="51" spans="1:3" ht="11.25" customHeight="1" x14ac:dyDescent="0.2">
      <c r="A51" s="7" t="s">
        <v>40</v>
      </c>
      <c r="B51" s="19">
        <v>0</v>
      </c>
      <c r="C51" s="19">
        <v>0</v>
      </c>
    </row>
    <row r="52" spans="1:3" ht="11.25" customHeight="1" x14ac:dyDescent="0.2">
      <c r="A52" s="7" t="s">
        <v>41</v>
      </c>
      <c r="B52" s="19">
        <v>11188.78</v>
      </c>
      <c r="C52" s="19">
        <v>1760.6</v>
      </c>
    </row>
    <row r="53" spans="1:3" ht="11.25" customHeight="1" x14ac:dyDescent="0.2">
      <c r="A53" s="8"/>
      <c r="B53" s="5"/>
      <c r="C53" s="5"/>
    </row>
    <row r="54" spans="1:3" ht="11.25" customHeight="1" x14ac:dyDescent="0.2">
      <c r="A54" s="6" t="s">
        <v>13</v>
      </c>
      <c r="B54" s="18">
        <f>SUM(B55+B58)</f>
        <v>0</v>
      </c>
      <c r="C54" s="18">
        <f>SUM(C55+C58)</f>
        <v>0</v>
      </c>
    </row>
    <row r="55" spans="1:3" ht="11.25" customHeight="1" x14ac:dyDescent="0.2">
      <c r="A55" s="7" t="s">
        <v>42</v>
      </c>
      <c r="B55" s="19">
        <f>SUM(B56+B57)</f>
        <v>0</v>
      </c>
      <c r="C55" s="19">
        <f>SUM(C56+C57)</f>
        <v>0</v>
      </c>
    </row>
    <row r="56" spans="1:3" ht="11.25" customHeight="1" x14ac:dyDescent="0.2">
      <c r="A56" s="7" t="s">
        <v>39</v>
      </c>
      <c r="B56" s="19">
        <v>0</v>
      </c>
      <c r="C56" s="19">
        <v>0</v>
      </c>
    </row>
    <row r="57" spans="1:3" ht="11.25" customHeight="1" x14ac:dyDescent="0.2">
      <c r="A57" s="7" t="s">
        <v>40</v>
      </c>
      <c r="B57" s="19">
        <v>0</v>
      </c>
      <c r="C57" s="19">
        <v>0</v>
      </c>
    </row>
    <row r="58" spans="1:3" ht="11.25" customHeight="1" x14ac:dyDescent="0.2">
      <c r="A58" s="7" t="s">
        <v>43</v>
      </c>
      <c r="B58" s="19">
        <v>0</v>
      </c>
      <c r="C58" s="19">
        <v>0</v>
      </c>
    </row>
    <row r="59" spans="1:3" ht="11.25" customHeight="1" x14ac:dyDescent="0.2">
      <c r="A59" s="4" t="s">
        <v>44</v>
      </c>
      <c r="B59" s="18">
        <f>B48-B54</f>
        <v>11188.78</v>
      </c>
      <c r="C59" s="18">
        <f>C48-C54</f>
        <v>1760.6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45</v>
      </c>
      <c r="B61" s="18">
        <f>B59+B45+B33</f>
        <v>-184220.76000000007</v>
      </c>
      <c r="C61" s="18">
        <f>C59+C45+C33</f>
        <v>149697.89000000004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46</v>
      </c>
      <c r="B63" s="18">
        <v>270199.09999999998</v>
      </c>
      <c r="C63" s="18">
        <v>120501.21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47</v>
      </c>
      <c r="B65" s="18">
        <v>85978.34</v>
      </c>
      <c r="C65" s="18">
        <v>270199.09999999998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48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clau</cp:lastModifiedBy>
  <cp:revision/>
  <dcterms:created xsi:type="dcterms:W3CDTF">2012-12-11T20:31:36Z</dcterms:created>
  <dcterms:modified xsi:type="dcterms:W3CDTF">2025-01-21T20:20:54Z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