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CUARTO TRIMESTRE\"/>
    </mc:Choice>
  </mc:AlternateContent>
  <xr:revisionPtr revIDLastSave="0" documentId="13_ncr:1_{696D34F4-0714-4841-B44D-231D7C32EC3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F12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<sst xmlns="http://schemas.openxmlformats.org/spreadsheetml/2006/main" count="27" uniqueCount="27">
  <si>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</si>
  <si>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</si>
  <si>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</si>
  <si>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</si>
  <si>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</si>
  <si>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</si>
  <si>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</si>
  <si>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</si>
  <si>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</si>
  <si>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</si>
  <si>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</si>
  <si>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</si>
  <si>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</si>
  <si>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</si>
  <si>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</si>
  <si>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</si>
  <si>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</si>
  <si>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</si>
  <si>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</si>
  <si>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</si>
  <si>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</si>
  <si>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</si>
  <si>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</si>
  <si>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</si>
  <si>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</si>
  <si>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</si>
  <si>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 de Uriangato
Estado Analítico del Activo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</si>
</sst>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737384.45</v>
      </c>
      <c r="C3" s="8">
        <f t="shared" ref="C3:F3" si="0">C4+C12</f>
        <v>11341151.950000001</v>
      </c>
      <c r="D3" s="8">
        <f t="shared" si="0"/>
        <v>11675993.34</v>
      </c>
      <c r="E3" s="8">
        <f t="shared" si="0"/>
        <v>402543.06000000006</v>
      </c>
      <c r="F3" s="8">
        <f t="shared" si="0"/>
        <v>-334841.38999999984</v>
      </c>
    </row>
    <row r="4" spans="1:6" x14ac:dyDescent="0.2">
      <c r="A4" s="5" t="s">
        <v>4</v>
      </c>
      <c r="B4" s="8">
        <f>SUM(B5:B11)</f>
        <v>284117.53999999998</v>
      </c>
      <c r="C4" s="8">
        <f>SUM(C5:C11)</f>
        <v>11301466.030000001</v>
      </c>
      <c r="D4" s="8">
        <f>SUM(D5:D11)</f>
        <v>11485686.789999999</v>
      </c>
      <c r="E4" s="8">
        <f>SUM(E5:E11)</f>
        <v>99896.780000000261</v>
      </c>
      <c r="F4" s="8">
        <f>SUM(F5:F11)</f>
        <v>-184220.75999999972</v>
      </c>
    </row>
    <row r="5" spans="1:6" x14ac:dyDescent="0.2">
      <c r="A5" s="6" t="s">
        <v>5</v>
      </c>
      <c r="B5" s="9">
        <v>270199.09999999998</v>
      </c>
      <c r="C5" s="9">
        <v>5567624.2800000003</v>
      </c>
      <c r="D5" s="9">
        <v>5751845.04</v>
      </c>
      <c r="E5" s="9">
        <f>B5+C5-D5</f>
        <v>85978.339999999851</v>
      </c>
      <c r="F5" s="9">
        <f t="shared" ref="F5:F11" si="1">E5-B5</f>
        <v>-184220.76000000013</v>
      </c>
    </row>
    <row r="6" spans="1:6" x14ac:dyDescent="0.2">
      <c r="A6" s="6" t="s">
        <v>6</v>
      </c>
      <c r="B6" s="9">
        <v>13918.44</v>
      </c>
      <c r="C6" s="9">
        <v>5733841.75</v>
      </c>
      <c r="D6" s="9">
        <v>5733841.75</v>
      </c>
      <c r="E6" s="9">
        <f t="shared" ref="E6:E11" si="2">B6+C6-D6</f>
        <v>13918.44000000041</v>
      </c>
      <c r="F6" s="9">
        <f t="shared" si="1"/>
        <v>4.0927261579781771E-10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453266.90999999992</v>
      </c>
      <c r="C12" s="8">
        <f>SUM(C13:C21)</f>
        <v>39685.919999999998</v>
      </c>
      <c r="D12" s="8">
        <f>SUM(D13:D21)</f>
        <v>190306.55</v>
      </c>
      <c r="E12" s="8">
        <f>SUM(E13:E21)</f>
        <v>302646.2799999998</v>
      </c>
      <c r="F12" s="8">
        <f>SUM(F13:F21)</f>
        <v>-150620.63000000012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2472069.33</v>
      </c>
      <c r="C16" s="9">
        <v>39685.919999999998</v>
      </c>
      <c r="D16" s="9">
        <v>19842.96</v>
      </c>
      <c r="E16" s="9">
        <f t="shared" si="4"/>
        <v>2491912.29</v>
      </c>
      <c r="F16" s="9">
        <f t="shared" si="3"/>
        <v>19842.959999999963</v>
      </c>
    </row>
    <row r="17" spans="1:6" x14ac:dyDescent="0.2">
      <c r="A17" s="6" t="s">
        <v>15</v>
      </c>
      <c r="B17" s="9">
        <v>34636.050000000003</v>
      </c>
      <c r="C17" s="9">
        <v>0</v>
      </c>
      <c r="D17" s="9">
        <v>0</v>
      </c>
      <c r="E17" s="9">
        <f t="shared" si="4"/>
        <v>34636.050000000003</v>
      </c>
      <c r="F17" s="9">
        <f t="shared" si="3"/>
        <v>0</v>
      </c>
    </row>
    <row r="18" spans="1:6" x14ac:dyDescent="0.2">
      <c r="A18" s="6" t="s">
        <v>16</v>
      </c>
      <c r="B18" s="9">
        <v>-2053438.47</v>
      </c>
      <c r="C18" s="9">
        <v>0</v>
      </c>
      <c r="D18" s="9">
        <v>170463.59</v>
      </c>
      <c r="E18" s="9">
        <f t="shared" si="4"/>
        <v>-2223902.06</v>
      </c>
      <c r="F18" s="9">
        <f t="shared" si="3"/>
        <v>-170463.59000000008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2018-03-08T18:40:55Z</cp:lastPrinted>
  <dcterms:created xsi:type="dcterms:W3CDTF">2014-02-09T04:04:15Z</dcterms:created>
  <dcterms:modified xsi:type="dcterms:W3CDTF">2025-01-21T17:05:49Z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