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<sst xmlns="http://schemas.openxmlformats.org/spreadsheetml/2006/main" count="56" uniqueCount="56">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</sst>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1073067.73</v>
      </c>
      <c r="C4" s="14">
        <f>SUM(C5:C11)</f>
        <v>1077608.46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54.21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1073067.73</v>
      </c>
      <c r="C11" s="15">
        <v>1077554.25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4636570</v>
      </c>
      <c r="C13" s="14">
        <f>SUM(C14:C15)</f>
        <v>5826303.8300000001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4636570</v>
      </c>
      <c r="C15" s="15">
        <v>5826303.8300000001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3025.7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3025.7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5712663.4300000006</v>
      </c>
      <c r="C24" s="16">
        <f>SUM(C4+C13+C17)</f>
        <v>6903912.29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5153066.07</v>
      </c>
      <c r="C27" s="14">
        <f>SUM(C28:C30)</f>
        <v>6879423.8600000003</v>
      </c>
      <c r="D27" s="2"/>
    </row>
    <row r="28" spans="1:5" ht="11.25" customHeight="1" x14ac:dyDescent="0.2">
      <c r="A28" s="8" t="s">
        <v>36</v>
      </c>
      <c r="B28" s="15">
        <v>3297191.86</v>
      </c>
      <c r="C28" s="15">
        <v>4115573.66</v>
      </c>
      <c r="D28" s="4">
        <v>5110</v>
      </c>
    </row>
    <row r="29" spans="1:5" ht="11.25" customHeight="1" x14ac:dyDescent="0.2">
      <c r="A29" s="8" t="s">
        <v>16</v>
      </c>
      <c r="B29" s="15">
        <v>725336.67</v>
      </c>
      <c r="C29" s="15">
        <v>1275211.42</v>
      </c>
      <c r="D29" s="4">
        <v>5120</v>
      </c>
    </row>
    <row r="30" spans="1:5" ht="11.25" customHeight="1" x14ac:dyDescent="0.2">
      <c r="A30" s="8" t="s">
        <v>17</v>
      </c>
      <c r="B30" s="15">
        <v>1130537.54</v>
      </c>
      <c r="C30" s="15">
        <v>1488638.78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3600</v>
      </c>
      <c r="C32" s="14">
        <f>SUM(C33:C41)</f>
        <v>13500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3600</v>
      </c>
      <c r="C36" s="15">
        <v>13500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58364.58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58364.58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5156666.07</v>
      </c>
      <c r="C64" s="16">
        <f>C61+C55+C48+C43+C32+C27</f>
        <v>6951288.4400000004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555997.36000000034</v>
      </c>
      <c r="C66" s="14">
        <f>C24-C64</f>
        <v>-47376.150000000373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2025-10-09T17:21:23Z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