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fomatos siter 3er trimest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<sst xmlns="http://schemas.openxmlformats.org/spreadsheetml/2006/main" count="32" uniqueCount="32">
  <si>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</si>
  <si>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</si>
  <si>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</si>
  <si>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</si>
  <si>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</si>
  <si>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</si>
  <si>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</si>
  <si>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</si>
  <si>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</si>
  <si>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</si>
  <si>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</si>
  <si>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</si>
  <si>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</si>
  <si>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</si>
  <si>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</si>
  <si>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</si>
  <si>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</si>
  <si>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</si>
  <si>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</si>
  <si>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</si>
  <si>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</si>
  <si>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</si>
  <si>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</si>
  <si>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</si>
  <si>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</si>
  <si>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</si>
  <si>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y Atención a la Juventud del Municipio de Uriangato, Guanajuato.
Estado Analítico del Activo
Del 1 de Enero al 30 de Septiembre de 2025
(Cifras en Pesos)</t>
  </si>
  <si>
    <t>_______________________________________________________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</si>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</sst>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4" fontId="2" fillId="0" borderId="5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>
      <selection activeCell="C31" sqref="C3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784768.93</v>
      </c>
      <c r="C3" s="8">
        <f t="shared" ref="C3:F3" si="0">C4+C12</f>
        <v>12700742.57</v>
      </c>
      <c r="D3" s="8">
        <f t="shared" si="0"/>
        <v>11941912.940000001</v>
      </c>
      <c r="E3" s="8">
        <f t="shared" si="0"/>
        <v>1543598.56</v>
      </c>
      <c r="F3" s="8">
        <f t="shared" si="0"/>
        <v>758829.63000000012</v>
      </c>
    </row>
    <row r="4" spans="1:6" x14ac:dyDescent="0.2">
      <c r="A4" s="5" t="s">
        <v>4</v>
      </c>
      <c r="B4" s="8">
        <f>SUM(B5:B11)</f>
        <v>525340.57000000007</v>
      </c>
      <c r="C4" s="8">
        <f>SUM(C5:C11)</f>
        <v>12380942.57</v>
      </c>
      <c r="D4" s="8">
        <f>SUM(D5:D11)</f>
        <v>11692462.940000001</v>
      </c>
      <c r="E4" s="8">
        <f>SUM(E5:E11)</f>
        <v>1213820.2000000002</v>
      </c>
      <c r="F4" s="8">
        <f>SUM(F5:F11)</f>
        <v>688479.63000000012</v>
      </c>
    </row>
    <row r="5" spans="1:6" x14ac:dyDescent="0.2">
      <c r="A5" s="6" t="s">
        <v>5</v>
      </c>
      <c r="B5" s="9">
        <v>446255.84</v>
      </c>
      <c r="C5" s="9">
        <v>6358485.8399999999</v>
      </c>
      <c r="D5" s="9">
        <v>5670006.21</v>
      </c>
      <c r="E5" s="9">
        <f>B5+C5-D5</f>
        <v>1134735.4699999997</v>
      </c>
      <c r="F5" s="9">
        <f t="shared" ref="F5:F11" si="1">E5-B5</f>
        <v>688479.62999999966</v>
      </c>
    </row>
    <row r="6" spans="1:6" x14ac:dyDescent="0.2">
      <c r="A6" s="6" t="s">
        <v>6</v>
      </c>
      <c r="B6" s="9">
        <v>79084.73</v>
      </c>
      <c r="C6" s="9">
        <v>6022456.7300000004</v>
      </c>
      <c r="D6" s="9">
        <v>6022456.7300000004</v>
      </c>
      <c r="E6" s="9">
        <f t="shared" ref="E6:E11" si="2">B6+C6-D6</f>
        <v>79084.730000000447</v>
      </c>
      <c r="F6" s="9">
        <f t="shared" si="1"/>
        <v>4.5110937207937241E-10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259428.36</v>
      </c>
      <c r="C12" s="8">
        <f>SUM(C13:C21)</f>
        <v>319800</v>
      </c>
      <c r="D12" s="8">
        <f>SUM(D13:D21)</f>
        <v>249450</v>
      </c>
      <c r="E12" s="8">
        <f>SUM(E13:E21)</f>
        <v>329778.36</v>
      </c>
      <c r="F12" s="8">
        <f>SUM(F13:F21)</f>
        <v>70350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1200005.82</v>
      </c>
      <c r="C16" s="9">
        <v>319800</v>
      </c>
      <c r="D16" s="9">
        <v>249450</v>
      </c>
      <c r="E16" s="9">
        <f t="shared" si="4"/>
        <v>1270355.82</v>
      </c>
      <c r="F16" s="9">
        <f t="shared" si="3"/>
        <v>70350</v>
      </c>
    </row>
    <row r="17" spans="1:6" x14ac:dyDescent="0.2">
      <c r="A17" s="6" t="s">
        <v>15</v>
      </c>
      <c r="B17" s="9">
        <v>45644.45</v>
      </c>
      <c r="C17" s="9">
        <v>0</v>
      </c>
      <c r="D17" s="9">
        <v>0</v>
      </c>
      <c r="E17" s="9">
        <f t="shared" si="4"/>
        <v>45644.45</v>
      </c>
      <c r="F17" s="9">
        <f t="shared" si="3"/>
        <v>0</v>
      </c>
    </row>
    <row r="18" spans="1:6" x14ac:dyDescent="0.2">
      <c r="A18" s="6" t="s">
        <v>16</v>
      </c>
      <c r="B18" s="9">
        <v>-986221.91</v>
      </c>
      <c r="C18" s="9">
        <v>0</v>
      </c>
      <c r="D18" s="9">
        <v>0</v>
      </c>
      <c r="E18" s="9">
        <f t="shared" si="4"/>
        <v>-986221.91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30" spans="1:6" x14ac:dyDescent="0.2">
      <c r="A30" s="14" t="s">
        <v>27</v>
      </c>
      <c r="B30" s="18"/>
      <c r="C30" s="19"/>
    </row>
    <row r="31" spans="1:6" x14ac:dyDescent="0.2">
      <c r="A31" s="16" t="s">
        <v>28</v>
      </c>
      <c r="B31" s="17"/>
      <c r="C31" s="15"/>
      <c r="D31" s="20" t="s">
        <v>29</v>
      </c>
      <c r="E31" s="21"/>
    </row>
    <row r="32" spans="1:6" x14ac:dyDescent="0.2">
      <c r="A32" s="16" t="s">
        <v>30</v>
      </c>
      <c r="B32" s="17"/>
      <c r="C32" s="15"/>
      <c r="D32" s="17" t="s">
        <v>31</v>
      </c>
      <c r="E32" s="15"/>
    </row>
    <row r="33" spans="4:5" x14ac:dyDescent="0.2">
      <c r="D33" s="17"/>
      <c r="E33" s="1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2025-10-10T16:11:07Z</cp:lastPrinted>
  <dcterms:created xsi:type="dcterms:W3CDTF">2014-02-09T04:04:15Z</dcterms:created>
  <dcterms:modified xsi:type="dcterms:W3CDTF">2025-10-10T16:12:23Z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