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10B2CCBB-07E9-4278-A34E-51CB0BFB6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<sst xmlns="http://schemas.openxmlformats.org/spreadsheetml/2006/main" count="56" uniqueCount="56">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</sst>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3" fontId="3" fillId="0" borderId="0" xfId="8" applyNumberFormat="1" applyFont="1" applyFill="1" applyBorder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16" zoomScaleNormal="100" workbookViewId="0">
      <selection activeCell="A16" sqref="A1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48779696.920000002</v>
      </c>
      <c r="C4" s="14">
        <f>SUM(C5:C11)</f>
        <v>60591214.039999999</v>
      </c>
      <c r="D4" s="20"/>
    </row>
    <row r="5" spans="1:4" x14ac:dyDescent="0.2">
      <c r="A5" s="8" t="s">
        <v>1</v>
      </c>
      <c r="B5" s="15">
        <v>0</v>
      </c>
      <c r="C5" s="15">
        <v>0</v>
      </c>
      <c r="D5" s="4"/>
    </row>
    <row r="6" spans="1:4" x14ac:dyDescent="0.2">
      <c r="A6" s="8" t="s">
        <v>34</v>
      </c>
      <c r="B6" s="15">
        <v>0</v>
      </c>
      <c r="C6" s="15">
        <v>0</v>
      </c>
      <c r="D6" s="4"/>
    </row>
    <row r="7" spans="1:4" x14ac:dyDescent="0.2">
      <c r="A7" s="8" t="s">
        <v>11</v>
      </c>
      <c r="B7" s="15">
        <v>0</v>
      </c>
      <c r="C7" s="15">
        <v>0</v>
      </c>
      <c r="D7" s="4"/>
    </row>
    <row r="8" spans="1:4" x14ac:dyDescent="0.2">
      <c r="A8" s="8" t="s">
        <v>2</v>
      </c>
      <c r="B8" s="15">
        <v>0</v>
      </c>
      <c r="C8" s="15">
        <v>0</v>
      </c>
      <c r="D8" s="4"/>
    </row>
    <row r="9" spans="1:4" x14ac:dyDescent="0.2">
      <c r="A9" s="8" t="s">
        <v>46</v>
      </c>
      <c r="B9" s="15">
        <v>0</v>
      </c>
      <c r="C9" s="15">
        <v>28020.55</v>
      </c>
      <c r="D9" s="4"/>
    </row>
    <row r="10" spans="1:4" x14ac:dyDescent="0.2">
      <c r="A10" s="8" t="s">
        <v>47</v>
      </c>
      <c r="B10" s="15">
        <v>0</v>
      </c>
      <c r="C10" s="15">
        <v>0</v>
      </c>
      <c r="D10" s="4"/>
    </row>
    <row r="11" spans="1:4" ht="11.25" customHeight="1" x14ac:dyDescent="0.2">
      <c r="A11" s="8" t="s">
        <v>48</v>
      </c>
      <c r="B11" s="15">
        <v>48779696.920000002</v>
      </c>
      <c r="C11" s="15">
        <v>60563193.490000002</v>
      </c>
      <c r="D11" s="4"/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/>
    </row>
    <row r="15" spans="1:4" ht="11.25" customHeight="1" x14ac:dyDescent="0.2">
      <c r="A15" s="8" t="s">
        <v>51</v>
      </c>
      <c r="B15" s="15">
        <v>0</v>
      </c>
      <c r="C15" s="15">
        <v>0</v>
      </c>
      <c r="D15" s="4"/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163939.82</v>
      </c>
      <c r="C17" s="14">
        <f>SUM(C18:C22)</f>
        <v>220209.75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/>
    </row>
    <row r="19" spans="1:5" ht="11.25" customHeight="1" x14ac:dyDescent="0.2">
      <c r="A19" s="8" t="s">
        <v>12</v>
      </c>
      <c r="B19" s="15">
        <v>0</v>
      </c>
      <c r="C19" s="15">
        <v>137933.84</v>
      </c>
      <c r="D19" s="4"/>
    </row>
    <row r="20" spans="1:5" ht="11.25" customHeight="1" x14ac:dyDescent="0.2">
      <c r="A20" s="8" t="s">
        <v>13</v>
      </c>
      <c r="B20" s="15">
        <v>0</v>
      </c>
      <c r="C20" s="15">
        <v>0</v>
      </c>
      <c r="D20" s="4"/>
    </row>
    <row r="21" spans="1:5" ht="11.25" customHeight="1" x14ac:dyDescent="0.2">
      <c r="A21" s="8" t="s">
        <v>14</v>
      </c>
      <c r="B21" s="15">
        <v>0</v>
      </c>
      <c r="C21" s="15">
        <v>0</v>
      </c>
      <c r="D21" s="4"/>
    </row>
    <row r="22" spans="1:5" ht="11.25" customHeight="1" x14ac:dyDescent="0.2">
      <c r="A22" s="8" t="s">
        <v>15</v>
      </c>
      <c r="B22" s="15">
        <v>163939.82</v>
      </c>
      <c r="C22" s="15">
        <v>82275.91</v>
      </c>
      <c r="D22" s="4"/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48943636.740000002</v>
      </c>
      <c r="C24" s="16">
        <f>SUM(C4+C13+C17)</f>
        <v>60811423.789999999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36237970.010000005</v>
      </c>
      <c r="C27" s="14">
        <f>SUM(C28:C30)</f>
        <v>51901248.82</v>
      </c>
      <c r="D27" s="20"/>
    </row>
    <row r="28" spans="1:5" ht="11.25" customHeight="1" x14ac:dyDescent="0.2">
      <c r="A28" s="8" t="s">
        <v>36</v>
      </c>
      <c r="B28" s="15">
        <v>12431989.960000001</v>
      </c>
      <c r="C28" s="15">
        <v>18975946.510000002</v>
      </c>
      <c r="D28" s="4"/>
    </row>
    <row r="29" spans="1:5" ht="11.25" customHeight="1" x14ac:dyDescent="0.2">
      <c r="A29" s="8" t="s">
        <v>16</v>
      </c>
      <c r="B29" s="15">
        <v>6575642.8200000003</v>
      </c>
      <c r="C29" s="15">
        <v>7981870.7400000002</v>
      </c>
      <c r="D29" s="4"/>
    </row>
    <row r="30" spans="1:5" ht="11.25" customHeight="1" x14ac:dyDescent="0.2">
      <c r="A30" s="8" t="s">
        <v>17</v>
      </c>
      <c r="B30" s="15">
        <v>17230337.23</v>
      </c>
      <c r="C30" s="15">
        <v>24943431.57</v>
      </c>
      <c r="D30" s="4"/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/>
    </row>
    <row r="34" spans="1:4" ht="11.25" customHeight="1" x14ac:dyDescent="0.2">
      <c r="A34" s="8" t="s">
        <v>19</v>
      </c>
      <c r="B34" s="15">
        <v>0</v>
      </c>
      <c r="C34" s="15">
        <v>0</v>
      </c>
      <c r="D34" s="4"/>
    </row>
    <row r="35" spans="1:4" ht="11.25" customHeight="1" x14ac:dyDescent="0.2">
      <c r="A35" s="8" t="s">
        <v>20</v>
      </c>
      <c r="B35" s="15">
        <v>0</v>
      </c>
      <c r="C35" s="15">
        <v>0</v>
      </c>
      <c r="D35" s="4"/>
    </row>
    <row r="36" spans="1:4" ht="11.25" customHeight="1" x14ac:dyDescent="0.2">
      <c r="A36" s="8" t="s">
        <v>21</v>
      </c>
      <c r="B36" s="15">
        <v>0</v>
      </c>
      <c r="C36" s="15">
        <v>0</v>
      </c>
      <c r="D36" s="4"/>
    </row>
    <row r="37" spans="1:4" ht="11.25" customHeight="1" x14ac:dyDescent="0.2">
      <c r="A37" s="8" t="s">
        <v>22</v>
      </c>
      <c r="B37" s="15">
        <v>0</v>
      </c>
      <c r="C37" s="15">
        <v>0</v>
      </c>
      <c r="D37" s="4"/>
    </row>
    <row r="38" spans="1:4" ht="11.25" customHeight="1" x14ac:dyDescent="0.2">
      <c r="A38" s="8" t="s">
        <v>23</v>
      </c>
      <c r="B38" s="15">
        <v>0</v>
      </c>
      <c r="C38" s="15">
        <v>0</v>
      </c>
      <c r="D38" s="4"/>
    </row>
    <row r="39" spans="1:4" ht="11.25" customHeight="1" x14ac:dyDescent="0.2">
      <c r="A39" s="8" t="s">
        <v>24</v>
      </c>
      <c r="B39" s="15">
        <v>0</v>
      </c>
      <c r="C39" s="15">
        <v>0</v>
      </c>
      <c r="D39" s="4"/>
    </row>
    <row r="40" spans="1:4" ht="11.25" customHeight="1" x14ac:dyDescent="0.2">
      <c r="A40" s="8" t="s">
        <v>6</v>
      </c>
      <c r="B40" s="15">
        <v>0</v>
      </c>
      <c r="C40" s="15">
        <v>0</v>
      </c>
      <c r="D40" s="4"/>
    </row>
    <row r="41" spans="1:4" ht="11.25" customHeight="1" x14ac:dyDescent="0.2">
      <c r="A41" s="8" t="s">
        <v>25</v>
      </c>
      <c r="B41" s="15">
        <v>0</v>
      </c>
      <c r="C41" s="15">
        <v>0</v>
      </c>
      <c r="D41" s="4"/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2480000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/>
    </row>
    <row r="45" spans="1:4" ht="11.25" customHeight="1" x14ac:dyDescent="0.2">
      <c r="A45" s="8" t="s">
        <v>4</v>
      </c>
      <c r="B45" s="15">
        <v>0</v>
      </c>
      <c r="C45" s="15">
        <v>0</v>
      </c>
      <c r="D45" s="4"/>
    </row>
    <row r="46" spans="1:4" ht="11.25" customHeight="1" x14ac:dyDescent="0.2">
      <c r="A46" s="8" t="s">
        <v>5</v>
      </c>
      <c r="B46" s="15">
        <v>0</v>
      </c>
      <c r="C46" s="15">
        <v>2480000</v>
      </c>
      <c r="D46" s="4"/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/>
    </row>
    <row r="50" spans="1:5" ht="11.25" customHeight="1" x14ac:dyDescent="0.2">
      <c r="A50" s="8" t="s">
        <v>27</v>
      </c>
      <c r="B50" s="15">
        <v>0</v>
      </c>
      <c r="C50" s="15">
        <v>0</v>
      </c>
      <c r="D50" s="4"/>
    </row>
    <row r="51" spans="1:5" ht="11.25" customHeight="1" x14ac:dyDescent="0.2">
      <c r="A51" s="8" t="s">
        <v>28</v>
      </c>
      <c r="B51" s="15">
        <v>0</v>
      </c>
      <c r="C51" s="15">
        <v>0</v>
      </c>
      <c r="D51" s="4"/>
    </row>
    <row r="52" spans="1:5" ht="11.25" customHeight="1" x14ac:dyDescent="0.2">
      <c r="A52" s="8" t="s">
        <v>29</v>
      </c>
      <c r="B52" s="15">
        <v>0</v>
      </c>
      <c r="C52" s="15">
        <v>0</v>
      </c>
      <c r="D52" s="4"/>
    </row>
    <row r="53" spans="1:5" ht="11.25" customHeight="1" x14ac:dyDescent="0.2">
      <c r="A53" s="8" t="s">
        <v>30</v>
      </c>
      <c r="B53" s="15">
        <v>0</v>
      </c>
      <c r="C53" s="15">
        <v>0</v>
      </c>
      <c r="D53" s="4"/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3202906.17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2602111.21</v>
      </c>
      <c r="D56" s="4"/>
    </row>
    <row r="57" spans="1:5" ht="11.25" customHeight="1" x14ac:dyDescent="0.2">
      <c r="A57" s="8" t="s">
        <v>7</v>
      </c>
      <c r="B57" s="15">
        <v>0</v>
      </c>
      <c r="C57" s="15">
        <v>0</v>
      </c>
      <c r="D57" s="4"/>
    </row>
    <row r="58" spans="1:5" ht="11.25" customHeight="1" x14ac:dyDescent="0.2">
      <c r="A58" s="8" t="s">
        <v>32</v>
      </c>
      <c r="B58" s="15">
        <v>0</v>
      </c>
      <c r="C58" s="15">
        <v>600794.96</v>
      </c>
      <c r="D58" s="4"/>
    </row>
    <row r="59" spans="1:5" ht="11.25" customHeight="1" x14ac:dyDescent="0.2">
      <c r="A59" s="8" t="s">
        <v>33</v>
      </c>
      <c r="B59" s="15">
        <v>0</v>
      </c>
      <c r="C59" s="15">
        <v>0</v>
      </c>
      <c r="D59" s="4"/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/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36237970.010000005</v>
      </c>
      <c r="C64" s="16">
        <f>C61+C55+C48+C43+C32+C27</f>
        <v>57584154.990000002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12705666.729999997</v>
      </c>
      <c r="C66" s="14">
        <f>C24-C64</f>
        <v>3227268.799999997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2025-10-21T18:30:53Z</cp:lastPrinted>
  <dcterms:created xsi:type="dcterms:W3CDTF">2012-12-11T20:29:16Z</dcterms:created>
  <dcterms:modified xsi:type="dcterms:W3CDTF">2025-10-21T19:15:44Z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