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13_ncr:1_{B1DFC09F-1344-442E-9216-31694D88B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4" l="1"/>
  <c r="D38" i="4"/>
  <c r="E38" i="4"/>
  <c r="F38" i="4"/>
  <c r="G38" i="4"/>
  <c r="B38" i="4"/>
  <c r="G29" i="4"/>
  <c r="B29" i="4"/>
  <c r="C15" i="4"/>
  <c r="D15" i="4"/>
  <c r="E15" i="4"/>
  <c r="F15" i="4"/>
  <c r="G15" i="4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<sst xmlns="http://schemas.openxmlformats.org/spreadsheetml/2006/main" count="51" uniqueCount="30">
  <si>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</si>
  <si>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</si>
  <si>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</si>
  <si>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</si>
  <si>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</si>
  <si>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</si>
  <si>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</si>
  <si>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</si>
  <si>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</si>
  <si>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</si>
  <si>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</si>
  <si>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</si>
  <si>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</si>
  <si>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</si>
  <si>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</si>
  <si>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</si>
  <si>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</si>
  <si>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</si>
  <si>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</si>
  <si>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</si>
  <si>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</si>
  <si>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</si>
  <si>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</si>
  <si>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</si>
  <si>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</si>
  <si>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</si>
  <si>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</si>
  <si>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</si>
  <si>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</si>
  <si>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Sistema Municipal de Agua Potable y Alcantarillado del Municipio de Uriangato, Gto.
Estado Analítico de Ingresos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</si>
</sst>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activeCell="M31" sqref="M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29</v>
      </c>
      <c r="B1" s="39"/>
      <c r="C1" s="39"/>
      <c r="D1" s="39"/>
      <c r="E1" s="39"/>
      <c r="F1" s="39"/>
      <c r="G1" s="40"/>
    </row>
    <row r="2" spans="1:7" s="3" customFormat="1" x14ac:dyDescent="0.2">
      <c r="A2" s="26"/>
      <c r="B2" s="43" t="s">
        <v>22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62177550</v>
      </c>
      <c r="C10" s="12">
        <v>2517295</v>
      </c>
      <c r="D10" s="12">
        <v>64694845</v>
      </c>
      <c r="E10" s="12">
        <v>48943636.740000002</v>
      </c>
      <c r="F10" s="12">
        <v>48613057.770000003</v>
      </c>
      <c r="G10" s="12">
        <v>-13564492.23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400000</v>
      </c>
      <c r="C12" s="12">
        <v>2500000</v>
      </c>
      <c r="D12" s="12">
        <v>2900000</v>
      </c>
      <c r="E12" s="12">
        <v>0</v>
      </c>
      <c r="F12" s="12">
        <v>0</v>
      </c>
      <c r="G12" s="12">
        <v>-400000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SUM(B4:B14)</f>
        <v>62577550</v>
      </c>
      <c r="C15" s="32">
        <f t="shared" ref="C15:G15" si="0">SUM(C4:C14)</f>
        <v>5017295</v>
      </c>
      <c r="D15" s="32">
        <f t="shared" si="0"/>
        <v>67594845</v>
      </c>
      <c r="E15" s="32">
        <f t="shared" si="0"/>
        <v>48943636.740000002</v>
      </c>
      <c r="F15" s="32">
        <f t="shared" si="0"/>
        <v>48613057.770000003</v>
      </c>
      <c r="G15" s="32">
        <f t="shared" si="0"/>
        <v>-13964492.23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v>0</v>
      </c>
    </row>
    <row r="17" spans="1:7" ht="10.5" customHeight="1" x14ac:dyDescent="0.2">
      <c r="A17" s="25"/>
      <c r="B17" s="43" t="s">
        <v>22</v>
      </c>
      <c r="C17" s="44"/>
      <c r="D17" s="44"/>
      <c r="E17" s="44"/>
      <c r="F17" s="45"/>
      <c r="G17" s="41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62577550</v>
      </c>
      <c r="C29" s="15">
        <v>5017295</v>
      </c>
      <c r="D29" s="15">
        <v>67594845</v>
      </c>
      <c r="E29" s="15">
        <v>48943636.740000002</v>
      </c>
      <c r="F29" s="15">
        <v>48613057.770000003</v>
      </c>
      <c r="G29" s="15">
        <f>SUM(G30:G33)</f>
        <v>-13964492.23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62177550</v>
      </c>
      <c r="C32" s="14">
        <v>2517295</v>
      </c>
      <c r="D32" s="14">
        <v>64694845</v>
      </c>
      <c r="E32" s="14">
        <v>48943636.740000002</v>
      </c>
      <c r="F32" s="14">
        <v>48613057.770000003</v>
      </c>
      <c r="G32" s="14">
        <v>-13564492.23</v>
      </c>
    </row>
    <row r="33" spans="1:7" ht="22.5" x14ac:dyDescent="0.2">
      <c r="A33" s="29" t="s">
        <v>12</v>
      </c>
      <c r="B33" s="14">
        <v>400000</v>
      </c>
      <c r="C33" s="14">
        <v>2500000</v>
      </c>
      <c r="D33" s="14">
        <v>2900000</v>
      </c>
      <c r="E33" s="14">
        <v>0</v>
      </c>
      <c r="F33" s="14">
        <v>0</v>
      </c>
      <c r="G33" s="14">
        <v>-400000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B35+B29+B19</f>
        <v>62577550</v>
      </c>
      <c r="C38" s="32">
        <f t="shared" ref="C38:G38" si="1">C35+C29+C19</f>
        <v>5017295</v>
      </c>
      <c r="D38" s="32">
        <f t="shared" si="1"/>
        <v>67594845</v>
      </c>
      <c r="E38" s="32">
        <f t="shared" si="1"/>
        <v>48943636.740000002</v>
      </c>
      <c r="F38" s="32">
        <f t="shared" si="1"/>
        <v>48613057.770000003</v>
      </c>
      <c r="G38" s="32">
        <f t="shared" si="1"/>
        <v>-13964492.23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v>0</v>
      </c>
    </row>
    <row r="40" spans="1:7" x14ac:dyDescent="0.2">
      <c r="A40" s="35"/>
      <c r="B40" s="36"/>
      <c r="C40" s="36"/>
      <c r="D40" s="36"/>
      <c r="E40" s="37"/>
      <c r="F40" s="37"/>
      <c r="G40" s="37"/>
    </row>
    <row r="41" spans="1:7" x14ac:dyDescent="0.2">
      <c r="A41" t="s">
        <v>28</v>
      </c>
    </row>
    <row r="42" spans="1:7" x14ac:dyDescent="0.2">
      <c r="A42" s="22" t="s">
        <v>24</v>
      </c>
    </row>
    <row r="43" spans="1:7" x14ac:dyDescent="0.2">
      <c r="A43" s="22" t="s">
        <v>20</v>
      </c>
    </row>
    <row r="44" spans="1:7" ht="32.25" customHeight="1" x14ac:dyDescent="0.2">
      <c r="A44" s="46" t="s">
        <v>25</v>
      </c>
      <c r="B44" s="46"/>
      <c r="C44" s="46"/>
      <c r="D44" s="46"/>
      <c r="E44" s="46"/>
      <c r="F44" s="46"/>
      <c r="G44" s="46"/>
    </row>
  </sheetData>
  <sheetProtection formatCells="0" formatColumns="0" formatRows="0" insertRows="0" autoFilter="0"/>
  <mergeCells count="6">
    <mergeCell ref="A44:G44"/>
    <mergeCell ref="A1:G1"/>
    <mergeCell ref="G2:G3"/>
    <mergeCell ref="G17:G18"/>
    <mergeCell ref="B2:F2"/>
    <mergeCell ref="B17:F17"/>
  </mergeCells>
  <pageMargins left="0.51181102362204722" right="0.51181102362204722" top="0.35433070866141736" bottom="0.74803149606299213" header="0.31496062992125984" footer="0.31496062992125984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2025-10-23T18:00:04Z</cp:lastPrinted>
  <dcterms:created xsi:type="dcterms:W3CDTF">2012-12-11T20:48:19Z</dcterms:created>
  <dcterms:modified xsi:type="dcterms:W3CDTF">2025-10-23T18:07:14Z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