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4C6B56BC-8F04-4DDD-8387-7333185CA8EB}" xr6:coauthVersionLast="47" xr6:coauthVersionMax="47" xr10:uidLastSave="{00000000-0000-0000-0000-000000000000}"/>
  <bookViews>
    <workbookView xWindow="-120" yWindow="-120" windowWidth="24240" windowHeight="13140" tabRatio="89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9" l="1"/>
  <c r="E8" i="19"/>
  <c r="F8" i="19" s="1"/>
  <c r="D12" i="19"/>
  <c r="E12" i="19"/>
  <c r="F12" i="19" s="1"/>
  <c r="G12" i="19" s="1"/>
  <c r="C12" i="19"/>
  <c r="C8" i="19"/>
  <c r="B11" i="19"/>
  <c r="C11" i="19" s="1"/>
  <c r="D11" i="19" s="1"/>
  <c r="E11" i="19" s="1"/>
  <c r="F11" i="19" s="1"/>
  <c r="G11" i="19" s="1"/>
  <c r="B10" i="19"/>
  <c r="C10" i="19" s="1"/>
  <c r="D10" i="19" s="1"/>
  <c r="E10" i="19" s="1"/>
  <c r="F10" i="19" s="1"/>
  <c r="G10" i="19" s="1"/>
  <c r="B9" i="19"/>
  <c r="C31" i="16"/>
  <c r="D31" i="16"/>
  <c r="E31" i="16"/>
  <c r="F31" i="16"/>
  <c r="G31" i="16"/>
  <c r="B31" i="16"/>
  <c r="C7" i="16"/>
  <c r="D7" i="16"/>
  <c r="E7" i="16"/>
  <c r="F7" i="16"/>
  <c r="G7" i="16"/>
  <c r="B7" i="16"/>
  <c r="D17" i="16"/>
  <c r="E17" i="16"/>
  <c r="F17" i="16" s="1"/>
  <c r="G17" i="16" s="1"/>
  <c r="C17" i="16"/>
  <c r="G18" i="19"/>
  <c r="F18" i="19"/>
  <c r="E18" i="19"/>
  <c r="D18" i="19"/>
  <c r="C18" i="19"/>
  <c r="B18" i="19"/>
  <c r="B7" i="19" l="1"/>
  <c r="C9" i="19"/>
  <c r="G8" i="19"/>
  <c r="B29" i="19"/>
  <c r="C7" i="19" l="1"/>
  <c r="C29" i="19" s="1"/>
  <c r="D9" i="19"/>
  <c r="F6" i="2"/>
  <c r="E6" i="2"/>
  <c r="A2" i="25"/>
  <c r="A2" i="22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A2" i="19"/>
  <c r="A2" i="16"/>
  <c r="E9" i="19" l="1"/>
  <c r="D7" i="19"/>
  <c r="D29" i="19" s="1"/>
  <c r="E30" i="20"/>
  <c r="B30" i="20"/>
  <c r="F30" i="20"/>
  <c r="G30" i="20"/>
  <c r="A5" i="10"/>
  <c r="A5" i="9"/>
  <c r="A5" i="8"/>
  <c r="A5" i="7"/>
  <c r="A4" i="6"/>
  <c r="A4" i="5"/>
  <c r="A4" i="3"/>
  <c r="A2" i="15"/>
  <c r="F9" i="19" l="1"/>
  <c r="E7" i="19"/>
  <c r="E29" i="19" s="1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9" i="19" l="1"/>
  <c r="G7" i="19" s="1"/>
  <c r="G29" i="19" s="1"/>
  <c r="F7" i="19"/>
  <c r="F29" i="19" s="1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B13" i="3"/>
  <c r="C9" i="3"/>
  <c r="C8" i="3" s="1"/>
  <c r="B9" i="3"/>
  <c r="K20" i="4" l="1"/>
  <c r="E20" i="4"/>
  <c r="I20" i="4"/>
  <c r="B44" i="5"/>
  <c r="B33" i="5" s="1"/>
  <c r="D44" i="5"/>
  <c r="B72" i="5"/>
  <c r="B74" i="5" s="1"/>
  <c r="C44" i="5"/>
  <c r="C33" i="5" s="1"/>
  <c r="D33" i="5"/>
  <c r="C72" i="5"/>
  <c r="C74" i="5" s="1"/>
  <c r="D72" i="5"/>
  <c r="D74" i="5" s="1"/>
  <c r="J20" i="4"/>
  <c r="G20" i="4"/>
  <c r="H20" i="4"/>
  <c r="G8" i="3"/>
  <c r="G20" i="3" s="1"/>
  <c r="E8" i="3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<sst xmlns="http://schemas.openxmlformats.org/spreadsheetml/2006/main" count="1023" uniqueCount="607">
  <si>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</si>
  <si>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</si>
  <si>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</si>
  <si>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</si>
  <si>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</si>
  <si>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</si>
  <si>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</si>
  <si>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</si>
  <si>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</si>
  <si>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</si>
  <si>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</si>
  <si>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</si>
  <si>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</si>
  <si>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</si>
  <si>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</si>
  <si>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</si>
  <si>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</si>
  <si>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</si>
  <si>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</si>
  <si>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</si>
  <si>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</si>
  <si>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</si>
  <si>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</si>
  <si>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</si>
  <si>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</si>
  <si>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</si>
  <si>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</si>
  <si>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</si>
  <si>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</si>
  <si>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</si>
  <si>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</si>
  <si>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</si>
  <si>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</si>
  <si>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</si>
  <si>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</si>
  <si>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</si>
  <si>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</si>
  <si>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</si>
  <si>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</si>
  <si>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</si>
  <si>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</si>
  <si>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</si>
  <si>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</si>
  <si>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</si>
  <si>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</si>
  <si>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</si>
  <si>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</si>
  <si>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</si>
  <si>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</si>
  <si>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</si>
  <si>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</si>
  <si>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</si>
  <si>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</si>
  <si>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</si>
  <si>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</si>
  <si>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</si>
  <si>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</si>
  <si>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</si>
  <si>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</si>
  <si>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</si>
  <si>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</si>
  <si>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</si>
  <si>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</si>
  <si>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</si>
  <si>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</si>
  <si>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</si>
  <si>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</si>
  <si>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</si>
  <si>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</si>
  <si>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</si>
  <si>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</si>
  <si>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</si>
  <si>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</si>
  <si>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</si>
  <si>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</si>
  <si>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</si>
  <si>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</si>
  <si>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</si>
  <si>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</si>
  <si>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</si>
  <si>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</si>
  <si>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</si>
  <si>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</si>
  <si>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</si>
  <si>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</si>
  <si>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</si>
  <si>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</si>
  <si>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</si>
  <si>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</si>
  <si>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</si>
  <si>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</si>
  <si>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</si>
  <si>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</si>
  <si>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</si>
  <si>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</si>
  <si>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</si>
  <si>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</si>
  <si>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</si>
  <si>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</si>
  <si>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</si>
  <si>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</si>
  <si>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</si>
  <si>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</si>
  <si>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</si>
  <si>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</si>
  <si>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</si>
  <si>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</si>
  <si>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</si>
  <si>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</si>
  <si>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</si>
  <si>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</si>
  <si>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</si>
  <si>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</si>
  <si>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</si>
  <si>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</si>
  <si>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</si>
  <si>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</si>
  <si>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</si>
  <si>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</si>
  <si>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</si>
  <si>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</si>
  <si>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</si>
  <si>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</si>
  <si>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</si>
  <si>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</si>
  <si>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</si>
  <si>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</si>
  <si>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</si>
  <si>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</si>
  <si>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</si>
  <si>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</si>
  <si>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</si>
  <si>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</si>
  <si>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</si>
  <si>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</si>
  <si>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</si>
  <si>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</si>
  <si>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</si>
  <si>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</si>
  <si>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</si>
  <si>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</si>
  <si>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</si>
  <si>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</si>
  <si>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</si>
  <si>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</si>
  <si>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</si>
  <si>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</si>
  <si>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</si>
  <si>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</si>
  <si>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</si>
  <si>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</si>
  <si>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</si>
  <si>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</si>
  <si>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</si>
  <si>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</si>
  <si>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</si>
  <si>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</si>
  <si>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</si>
  <si>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</si>
  <si>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</si>
  <si>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</si>
  <si>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</si>
  <si>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</si>
  <si>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</si>
  <si>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</si>
  <si>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</si>
  <si>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</si>
  <si>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</si>
  <si>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</si>
  <si>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</si>
  <si>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</si>
  <si>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</si>
  <si>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</si>
  <si>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</si>
  <si>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</si>
  <si>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</si>
  <si>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</si>
  <si>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</si>
  <si>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</si>
  <si>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</si>
  <si>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</si>
  <si>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</si>
  <si>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</si>
  <si>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</si>
  <si>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</si>
  <si>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</si>
  <si>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</si>
  <si>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</si>
  <si>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</si>
  <si>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</si>
  <si>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</si>
  <si>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</si>
  <si>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</si>
  <si>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</si>
  <si>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</si>
  <si>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</si>
  <si>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</si>
  <si>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</si>
  <si>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</si>
  <si>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</si>
  <si>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</si>
  <si>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</si>
  <si>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</si>
  <si>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</si>
  <si>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</si>
  <si>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</si>
  <si>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</si>
  <si>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</si>
  <si>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</si>
  <si>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</si>
  <si>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</si>
  <si>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</si>
  <si>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</si>
  <si>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</si>
  <si>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</si>
  <si>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</si>
  <si>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</si>
  <si>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</si>
  <si>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</si>
  <si>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</si>
  <si>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</si>
  <si>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</si>
  <si>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</si>
  <si>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</si>
  <si>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</si>
  <si>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</si>
  <si>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</si>
  <si>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</si>
  <si>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</si>
  <si>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</si>
  <si>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</si>
  <si>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</si>
  <si>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</si>
  <si>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</si>
  <si>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</si>
  <si>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</si>
  <si>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</si>
  <si>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</si>
  <si>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</si>
  <si>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</si>
  <si>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</si>
  <si>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</si>
  <si>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</si>
  <si>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</si>
  <si>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</si>
  <si>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</si>
  <si>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</si>
  <si>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</si>
  <si>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</si>
  <si>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</si>
  <si>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</si>
  <si>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</si>
  <si>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</si>
  <si>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</si>
  <si>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</si>
  <si>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</si>
  <si>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</si>
  <si>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</si>
  <si>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</si>
  <si>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</si>
  <si>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</si>
  <si>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</si>
  <si>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</si>
  <si>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</si>
  <si>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</si>
  <si>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</si>
  <si>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</si>
  <si>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</si>
  <si>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</si>
  <si>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</si>
  <si>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</si>
  <si>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</si>
  <si>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</si>
  <si>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</si>
  <si>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</si>
  <si>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</si>
  <si>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</si>
  <si>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</si>
  <si>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</si>
  <si>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</si>
  <si>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</si>
  <si>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</si>
  <si>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</si>
  <si>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</si>
  <si>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</si>
  <si>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</si>
  <si>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</si>
  <si>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</si>
  <si>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</si>
  <si>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</si>
  <si>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</si>
  <si>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</si>
  <si>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</si>
  <si>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</si>
  <si>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</si>
  <si>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</si>
  <si>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</si>
  <si>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</si>
  <si>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</si>
  <si>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</si>
  <si>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</si>
  <si>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</si>
  <si>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</si>
  <si>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</si>
  <si>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</si>
  <si>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</si>
  <si>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</si>
  <si>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</si>
  <si>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</si>
  <si>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</si>
  <si>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</si>
  <si>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</si>
  <si>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</si>
  <si>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</si>
  <si>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</si>
  <si>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</si>
  <si>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</si>
  <si>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</si>
  <si>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</si>
  <si>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</si>
  <si>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</si>
  <si>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</si>
  <si>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</si>
  <si>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</si>
  <si>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</si>
  <si>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</si>
  <si>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</si>
  <si>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</si>
  <si>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</si>
  <si>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</si>
  <si>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</si>
  <si>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</si>
  <si>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</si>
  <si>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</si>
  <si>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</si>
  <si>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</si>
  <si>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</si>
  <si>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</si>
  <si>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</si>
  <si>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</si>
  <si>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</si>
  <si>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</si>
  <si>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</si>
  <si>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</si>
  <si>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</si>
  <si>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</si>
  <si>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</si>
  <si>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</si>
  <si>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</si>
  <si>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</si>
  <si>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</si>
  <si>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</si>
  <si>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</si>
  <si>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</si>
  <si>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</si>
  <si>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</si>
  <si>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</si>
  <si>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</si>
  <si>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</si>
  <si>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</si>
  <si>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</si>
  <si>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</si>
  <si>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</si>
  <si>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</si>
  <si>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</si>
  <si>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</si>
  <si>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</si>
  <si>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</si>
  <si>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</si>
  <si>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</si>
  <si>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</si>
  <si>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</si>
  <si>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</si>
  <si>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</si>
  <si>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</si>
  <si>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</si>
  <si>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</si>
  <si>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</si>
  <si>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</si>
  <si>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</si>
  <si>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</si>
  <si>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</si>
  <si>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</si>
  <si>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</si>
  <si>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</si>
  <si>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</si>
  <si>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</si>
  <si>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</si>
  <si>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</si>
  <si>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</si>
  <si>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</si>
  <si>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</si>
  <si>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</si>
  <si>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</si>
  <si>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</si>
  <si>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</si>
  <si>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</si>
  <si>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</si>
  <si>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</si>
  <si>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</si>
  <si>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</si>
  <si>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</si>
  <si>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</si>
  <si>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</si>
  <si>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</si>
  <si>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</si>
  <si>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</si>
  <si>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</si>
  <si>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</si>
  <si>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</si>
  <si>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</si>
  <si>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</si>
  <si>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</si>
  <si>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</si>
  <si>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</si>
  <si>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</si>
  <si>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</si>
  <si>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</si>
  <si>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</si>
  <si>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</si>
  <si>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</si>
  <si>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</si>
  <si>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</si>
  <si>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</si>
  <si>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</si>
  <si>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</si>
  <si>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</si>
  <si>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</si>
  <si>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</si>
  <si>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</si>
  <si>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</si>
  <si>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</si>
  <si>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</si>
  <si>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</si>
  <si>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</si>
  <si>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</si>
  <si>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</si>
  <si>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</si>
  <si>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</si>
  <si>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</si>
  <si>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</si>
  <si>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</si>
  <si>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</si>
  <si>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</si>
  <si>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</si>
  <si>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</si>
  <si>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</si>
  <si>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</si>
  <si>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</si>
  <si>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</si>
  <si>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</si>
  <si>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</si>
  <si>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</si>
  <si>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</si>
  <si>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</si>
  <si>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</si>
  <si>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</si>
  <si>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</si>
  <si>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</si>
  <si>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</si>
  <si>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</si>
  <si>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</si>
  <si>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</si>
  <si>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</si>
  <si>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</si>
  <si>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</si>
  <si>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</si>
  <si>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</si>
  <si>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</si>
  <si>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</si>
  <si>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</si>
  <si>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</si>
  <si>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</si>
  <si>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</si>
  <si>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</si>
  <si>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</si>
  <si>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</si>
  <si>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</si>
  <si>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</si>
  <si>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</si>
  <si>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</si>
  <si>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</si>
  <si>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</si>
  <si>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</si>
  <si>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</si>
  <si>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</si>
  <si>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</si>
  <si>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</si>
  <si>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</si>
  <si>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</si>
  <si>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</si>
  <si>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</si>
  <si>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</si>
  <si>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</si>
  <si>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</si>
  <si>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</si>
  <si>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</si>
  <si>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</si>
  <si>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</si>
  <si>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</si>
  <si>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</si>
  <si>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</si>
  <si>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</si>
  <si>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</si>
  <si>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</si>
  <si>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</si>
  <si>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</si>
  <si>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</si>
  <si>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</si>
  <si>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</si>
  <si>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</si>
  <si>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</si>
  <si>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</si>
  <si>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</si>
  <si>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</si>
  <si>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</si>
  <si>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</si>
  <si>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</si>
  <si>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</si>
  <si>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</si>
  <si>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</si>
  <si>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</si>
  <si>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</si>
  <si>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</si>
  <si>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</si>
  <si>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</si>
  <si>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</si>
  <si>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</si>
  <si>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</si>
  <si>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</si>
  <si>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</si>
  <si>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</si>
  <si>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</si>
  <si>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</si>
  <si>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</si>
  <si>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</si>
  <si>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</si>
  <si>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</si>
  <si>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</si>
  <si>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</si>
  <si>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</si>
  <si>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</si>
  <si>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</si>
  <si>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</si>
  <si>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</si>
  <si>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</si>
  <si>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</si>
  <si>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</si>
  <si>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</si>
  <si>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</si>
  <si>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</si>
  <si>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</si>
  <si>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</si>
  <si>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</si>
  <si>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</si>
  <si>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</si>
  <si>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</si>
  <si>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</si>
  <si>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</si>
  <si>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</si>
  <si>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</si>
  <si>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</si>
  <si>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</si>
  <si>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</si>
  <si>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</si>
  <si>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</si>
  <si>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</si>
  <si>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</si>
  <si>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</si>
  <si>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</si>
  <si>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</si>
  <si>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</si>
  <si>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</si>
  <si>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</si>
  <si>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</si>
  <si>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</si>
  <si>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</si>
  <si>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</si>
  <si>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</si>
  <si>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</si>
  <si>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</si>
  <si>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</si>
  <si>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</si>
  <si>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</si>
  <si>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</si>
  <si>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</si>
  <si>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</si>
  <si>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</si>
  <si>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</si>
  <si>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</si>
  <si>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</si>
  <si>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</si>
  <si>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</si>
  <si>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</si>
  <si>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</si>
  <si>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</si>
  <si>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</si>
  <si>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</si>
  <si>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</si>
  <si>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</si>
  <si>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Casa de la Cultura de Uriangato</t>
  </si>
  <si>
    <t>31120M41C010000 DEPARTAMENTO DE ADMINISTRACION</t>
  </si>
  <si>
    <t>31120M41C020000 COORDINACION DE DIFUSION CULTURAL</t>
  </si>
  <si>
    <t>31120M41C030000 COORDINACION DE FORMACION CULTURAL</t>
  </si>
  <si>
    <t>31120M41C040000 COORDINACION DE BIBLIOTECAS PUBLICAS</t>
  </si>
  <si>
    <t>al 31 de Diciembre de 2024 y al 30 de Septiembre de 2025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</si>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</sst>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73" formatCode="#,##0_ ;\-#,##0\ "/>
    <numFmt numFmtId="17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1" fillId="0" borderId="0"/>
    <xf numFmtId="0" fontId="22" fillId="0" borderId="0"/>
  </cellStyleXfs>
  <cellXfs count="22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0" fillId="0" borderId="14" xfId="6" applyNumberFormat="1" applyFont="1" applyFill="1" applyBorder="1" applyAlignment="1" applyProtection="1">
      <alignment horizontal="right" vertical="center"/>
      <protection locked="0"/>
    </xf>
    <xf numFmtId="3" fontId="0" fillId="0" borderId="14" xfId="6" applyNumberFormat="1" applyFont="1" applyFill="1" applyBorder="1" applyAlignment="1">
      <alignment horizontal="right" vertical="center"/>
    </xf>
    <xf numFmtId="3" fontId="2" fillId="0" borderId="14" xfId="6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/>
    <xf numFmtId="3" fontId="0" fillId="0" borderId="15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vertical="center"/>
    </xf>
    <xf numFmtId="173" fontId="2" fillId="3" borderId="14" xfId="7" applyNumberFormat="1" applyFont="1" applyFill="1" applyBorder="1" applyAlignment="1" applyProtection="1">
      <alignment vertical="center"/>
      <protection locked="0"/>
    </xf>
    <xf numFmtId="173" fontId="0" fillId="3" borderId="14" xfId="7" applyNumberFormat="1" applyFont="1" applyFill="1" applyBorder="1" applyAlignment="1" applyProtection="1">
      <alignment vertical="center"/>
      <protection locked="0"/>
    </xf>
    <xf numFmtId="173" fontId="0" fillId="3" borderId="14" xfId="7" applyNumberFormat="1" applyFont="1" applyFill="1" applyBorder="1" applyAlignment="1">
      <alignment vertical="center"/>
    </xf>
    <xf numFmtId="173" fontId="1" fillId="3" borderId="14" xfId="7" applyNumberFormat="1" applyFont="1" applyFill="1" applyBorder="1" applyAlignment="1" applyProtection="1">
      <alignment vertical="center"/>
      <protection locked="0"/>
    </xf>
    <xf numFmtId="173" fontId="2" fillId="0" borderId="13" xfId="7" applyNumberFormat="1" applyFont="1" applyFill="1" applyBorder="1" applyAlignment="1" applyProtection="1">
      <alignment vertical="center"/>
      <protection locked="0"/>
    </xf>
    <xf numFmtId="173" fontId="0" fillId="0" borderId="14" xfId="7" applyNumberFormat="1" applyFont="1" applyFill="1" applyBorder="1" applyAlignment="1" applyProtection="1">
      <alignment vertical="center"/>
      <protection locked="0"/>
    </xf>
    <xf numFmtId="173" fontId="0" fillId="0" borderId="14" xfId="7" applyNumberFormat="1" applyFont="1" applyFill="1" applyBorder="1" applyAlignment="1">
      <alignment vertical="center"/>
    </xf>
    <xf numFmtId="173" fontId="2" fillId="0" borderId="14" xfId="7" applyNumberFormat="1" applyFont="1" applyFill="1" applyBorder="1" applyAlignment="1" applyProtection="1">
      <alignment vertical="center"/>
      <protection locked="0"/>
    </xf>
    <xf numFmtId="173" fontId="1" fillId="0" borderId="14" xfId="7" applyNumberFormat="1" applyFont="1" applyFill="1" applyBorder="1" applyAlignment="1" applyProtection="1">
      <alignment vertical="center"/>
      <protection locked="0"/>
    </xf>
    <xf numFmtId="174" fontId="0" fillId="0" borderId="11" xfId="7" applyNumberFormat="1" applyFont="1" applyFill="1" applyBorder="1"/>
    <xf numFmtId="173" fontId="2" fillId="0" borderId="6" xfId="7" applyNumberFormat="1" applyFont="1" applyFill="1" applyBorder="1" applyAlignment="1" applyProtection="1">
      <alignment vertical="center"/>
      <protection locked="0"/>
    </xf>
    <xf numFmtId="173" fontId="0" fillId="0" borderId="8" xfId="7" applyNumberFormat="1" applyFont="1" applyFill="1" applyBorder="1" applyAlignment="1" applyProtection="1">
      <alignment vertical="center"/>
      <protection locked="0"/>
    </xf>
    <xf numFmtId="173" fontId="2" fillId="0" borderId="8" xfId="7" applyNumberFormat="1" applyFont="1" applyFill="1" applyBorder="1" applyAlignment="1" applyProtection="1">
      <alignment vertical="center"/>
      <protection locked="0"/>
    </xf>
    <xf numFmtId="173" fontId="0" fillId="0" borderId="8" xfId="7" applyNumberFormat="1" applyFont="1" applyFill="1" applyBorder="1" applyAlignment="1" applyProtection="1">
      <alignment vertical="center" wrapText="1"/>
      <protection locked="0"/>
    </xf>
    <xf numFmtId="173" fontId="0" fillId="0" borderId="8" xfId="7" applyNumberFormat="1" applyFont="1" applyFill="1" applyBorder="1" applyAlignment="1">
      <alignment vertical="center"/>
    </xf>
    <xf numFmtId="173" fontId="1" fillId="0" borderId="8" xfId="7" applyNumberFormat="1" applyFont="1" applyFill="1" applyBorder="1" applyAlignment="1" applyProtection="1">
      <alignment vertical="center"/>
      <protection locked="0"/>
    </xf>
    <xf numFmtId="174" fontId="0" fillId="0" borderId="11" xfId="7" applyNumberFormat="1" applyFont="1" applyBorder="1" applyAlignment="1">
      <alignment horizontal="center"/>
    </xf>
    <xf numFmtId="173" fontId="2" fillId="0" borderId="8" xfId="7" applyNumberFormat="1" applyFont="1" applyFill="1" applyBorder="1" applyAlignment="1" applyProtection="1">
      <alignment horizontal="right" vertical="center"/>
      <protection locked="0"/>
    </xf>
    <xf numFmtId="173" fontId="0" fillId="0" borderId="8" xfId="7" applyNumberFormat="1" applyFont="1" applyFill="1" applyBorder="1" applyAlignment="1" applyProtection="1">
      <alignment horizontal="right" vertical="center"/>
      <protection locked="0"/>
    </xf>
    <xf numFmtId="173" fontId="0" fillId="0" borderId="8" xfId="7" applyNumberFormat="1" applyFont="1" applyFill="1" applyBorder="1" applyAlignment="1">
      <alignment horizontal="right" vertical="center"/>
    </xf>
    <xf numFmtId="173" fontId="1" fillId="0" borderId="8" xfId="7" applyNumberFormat="1" applyFont="1" applyFill="1" applyBorder="1" applyAlignment="1" applyProtection="1">
      <alignment horizontal="right" vertical="center"/>
      <protection locked="0"/>
    </xf>
  </cellXfs>
  <cellStyles count="10">
    <cellStyle name="Millares" xfId="1" builtinId="3"/>
    <cellStyle name="Millares 2" xfId="5" xr:uid="{9B731977-C453-4308-9B7F-206D355D49A7}"/>
    <cellStyle name="Millares 3" xfId="6" xr:uid="{63699A87-F98E-43CC-86B7-5D5F7A2FD795}"/>
    <cellStyle name="Millares 4" xfId="7" xr:uid="{46ED29A4-E8A2-4B8E-832E-25E1AF6ACAA1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9" xr:uid="{EDA9880E-6F30-4758-94FB-B811EF96B8E1}"/>
    <cellStyle name="Normal 3" xfId="8" xr:uid="{C2CB2EDC-52CD-4BC5-9D43-61FCE6223AA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200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9" t="s">
        <v>0</v>
      </c>
      <c r="B1" s="160"/>
      <c r="C1" s="160"/>
      <c r="D1" s="160"/>
      <c r="E1" s="160"/>
      <c r="F1" s="161"/>
    </row>
    <row r="2" spans="1:6" ht="15" customHeight="1" x14ac:dyDescent="0.25">
      <c r="A2" s="105" t="s">
        <v>600</v>
      </c>
      <c r="B2" s="106"/>
      <c r="C2" s="106"/>
      <c r="D2" s="106"/>
      <c r="E2" s="106"/>
      <c r="F2" s="107"/>
    </row>
    <row r="3" spans="1:6" ht="15" customHeight="1" x14ac:dyDescent="0.25">
      <c r="A3" s="108" t="s">
        <v>1</v>
      </c>
      <c r="B3" s="109"/>
      <c r="C3" s="109"/>
      <c r="D3" s="109"/>
      <c r="E3" s="109"/>
      <c r="F3" s="110"/>
    </row>
    <row r="4" spans="1:6" ht="12.95" customHeight="1" x14ac:dyDescent="0.25">
      <c r="A4" s="177" t="s">
        <v>605</v>
      </c>
      <c r="B4" s="178"/>
      <c r="C4" s="178"/>
      <c r="D4" s="178"/>
      <c r="E4" s="178"/>
      <c r="F4" s="179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155">
        <v>710410</v>
      </c>
      <c r="C9" s="155">
        <v>85978</v>
      </c>
      <c r="D9" s="45" t="s">
        <v>12</v>
      </c>
      <c r="E9" s="46">
        <v>28577</v>
      </c>
      <c r="F9" s="46">
        <v>34144</v>
      </c>
    </row>
    <row r="10" spans="1:6" x14ac:dyDescent="0.25">
      <c r="A10" s="47" t="s">
        <v>13</v>
      </c>
      <c r="B10" s="158">
        <v>0</v>
      </c>
      <c r="C10" s="158">
        <v>0</v>
      </c>
      <c r="D10" s="47" t="s">
        <v>14</v>
      </c>
      <c r="E10" s="46">
        <v>0</v>
      </c>
      <c r="F10" s="46">
        <v>0</v>
      </c>
    </row>
    <row r="11" spans="1:6" x14ac:dyDescent="0.25">
      <c r="A11" s="47" t="s">
        <v>15</v>
      </c>
      <c r="B11" s="158">
        <v>710410</v>
      </c>
      <c r="C11" s="158">
        <v>85978</v>
      </c>
      <c r="D11" s="47" t="s">
        <v>16</v>
      </c>
      <c r="E11" s="46">
        <v>8444</v>
      </c>
      <c r="F11" s="46">
        <v>8444</v>
      </c>
    </row>
    <row r="12" spans="1:6" x14ac:dyDescent="0.25">
      <c r="A12" s="47" t="s">
        <v>17</v>
      </c>
      <c r="B12" s="158">
        <v>0</v>
      </c>
      <c r="C12" s="158">
        <v>0</v>
      </c>
      <c r="D12" s="47" t="s">
        <v>18</v>
      </c>
      <c r="E12" s="46">
        <v>0</v>
      </c>
      <c r="F12" s="46">
        <v>0</v>
      </c>
    </row>
    <row r="13" spans="1:6" x14ac:dyDescent="0.25">
      <c r="A13" s="47" t="s">
        <v>19</v>
      </c>
      <c r="B13" s="158">
        <v>0</v>
      </c>
      <c r="C13" s="158">
        <v>0</v>
      </c>
      <c r="D13" s="47" t="s">
        <v>20</v>
      </c>
      <c r="E13" s="46">
        <v>0</v>
      </c>
      <c r="F13" s="46">
        <v>0</v>
      </c>
    </row>
    <row r="14" spans="1:6" x14ac:dyDescent="0.25">
      <c r="A14" s="47" t="s">
        <v>21</v>
      </c>
      <c r="B14" s="158">
        <v>0</v>
      </c>
      <c r="C14" s="158">
        <v>0</v>
      </c>
      <c r="D14" s="47" t="s">
        <v>22</v>
      </c>
      <c r="E14" s="46">
        <v>0</v>
      </c>
      <c r="F14" s="46">
        <v>0</v>
      </c>
    </row>
    <row r="15" spans="1:6" x14ac:dyDescent="0.25">
      <c r="A15" s="47" t="s">
        <v>23</v>
      </c>
      <c r="B15" s="158">
        <v>0</v>
      </c>
      <c r="C15" s="158">
        <v>0</v>
      </c>
      <c r="D15" s="47" t="s">
        <v>24</v>
      </c>
      <c r="E15" s="46">
        <v>0</v>
      </c>
      <c r="F15" s="46">
        <v>0</v>
      </c>
    </row>
    <row r="16" spans="1:6" x14ac:dyDescent="0.25">
      <c r="A16" s="47" t="s">
        <v>25</v>
      </c>
      <c r="B16" s="158">
        <v>0</v>
      </c>
      <c r="C16" s="158">
        <v>0</v>
      </c>
      <c r="D16" s="47" t="s">
        <v>26</v>
      </c>
      <c r="E16" s="46">
        <v>20133</v>
      </c>
      <c r="F16" s="46">
        <v>25700</v>
      </c>
    </row>
    <row r="17" spans="1:6" x14ac:dyDescent="0.25">
      <c r="A17" s="45" t="s">
        <v>27</v>
      </c>
      <c r="B17" s="155">
        <v>13918</v>
      </c>
      <c r="C17" s="155">
        <v>13918</v>
      </c>
      <c r="D17" s="47" t="s">
        <v>28</v>
      </c>
      <c r="E17" s="46">
        <v>0</v>
      </c>
      <c r="F17" s="46">
        <v>0</v>
      </c>
    </row>
    <row r="18" spans="1:6" x14ac:dyDescent="0.25">
      <c r="A18" s="47" t="s">
        <v>29</v>
      </c>
      <c r="B18" s="158">
        <v>0</v>
      </c>
      <c r="C18" s="158">
        <v>0</v>
      </c>
      <c r="D18" s="47" t="s">
        <v>30</v>
      </c>
      <c r="E18" s="46">
        <v>0</v>
      </c>
      <c r="F18" s="46">
        <v>0</v>
      </c>
    </row>
    <row r="19" spans="1:6" x14ac:dyDescent="0.25">
      <c r="A19" s="47" t="s">
        <v>31</v>
      </c>
      <c r="B19" s="158">
        <v>10424</v>
      </c>
      <c r="C19" s="158">
        <v>10424</v>
      </c>
      <c r="D19" s="45" t="s">
        <v>32</v>
      </c>
      <c r="E19" s="46">
        <v>0</v>
      </c>
      <c r="F19" s="46">
        <v>0</v>
      </c>
    </row>
    <row r="20" spans="1:6" x14ac:dyDescent="0.25">
      <c r="A20" s="47" t="s">
        <v>33</v>
      </c>
      <c r="B20" s="158">
        <v>0</v>
      </c>
      <c r="C20" s="158">
        <v>0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58">
        <v>0</v>
      </c>
      <c r="C21" s="15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58">
        <v>11450</v>
      </c>
      <c r="C22" s="158">
        <v>11450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58">
        <v>0</v>
      </c>
      <c r="C23" s="158">
        <v>0</v>
      </c>
      <c r="D23" s="45" t="s">
        <v>40</v>
      </c>
      <c r="E23" s="46">
        <v>0</v>
      </c>
      <c r="F23" s="46">
        <v>0</v>
      </c>
    </row>
    <row r="24" spans="1:6" x14ac:dyDescent="0.25">
      <c r="A24" s="47" t="s">
        <v>41</v>
      </c>
      <c r="B24" s="158">
        <v>-7955</v>
      </c>
      <c r="C24" s="158">
        <v>-7955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155">
        <v>0</v>
      </c>
      <c r="C25" s="155"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158">
        <v>0</v>
      </c>
      <c r="C26" s="158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158">
        <v>0</v>
      </c>
      <c r="C27" s="158">
        <v>0</v>
      </c>
      <c r="D27" s="45" t="s">
        <v>48</v>
      </c>
      <c r="E27" s="46">
        <v>0</v>
      </c>
      <c r="F27" s="46">
        <v>0</v>
      </c>
    </row>
    <row r="28" spans="1:6" x14ac:dyDescent="0.25">
      <c r="A28" s="47" t="s">
        <v>49</v>
      </c>
      <c r="B28" s="158">
        <v>0</v>
      </c>
      <c r="C28" s="158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158">
        <v>0</v>
      </c>
      <c r="C29" s="158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158">
        <v>0</v>
      </c>
      <c r="C30" s="158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155">
        <v>0</v>
      </c>
      <c r="C31" s="155">
        <v>0</v>
      </c>
      <c r="D31" s="45" t="s">
        <v>56</v>
      </c>
      <c r="E31" s="46">
        <v>0</v>
      </c>
      <c r="F31" s="46">
        <v>0</v>
      </c>
    </row>
    <row r="32" spans="1:6" x14ac:dyDescent="0.25">
      <c r="A32" s="47" t="s">
        <v>57</v>
      </c>
      <c r="B32" s="158">
        <v>0</v>
      </c>
      <c r="C32" s="158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158">
        <v>0</v>
      </c>
      <c r="C33" s="158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158">
        <v>0</v>
      </c>
      <c r="C34" s="158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158">
        <v>0</v>
      </c>
      <c r="C35" s="158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158">
        <v>0</v>
      </c>
      <c r="C36" s="158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58">
        <v>0</v>
      </c>
      <c r="C37" s="158">
        <v>0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155">
        <v>0</v>
      </c>
      <c r="C38" s="155">
        <v>0</v>
      </c>
      <c r="D38" s="45" t="s">
        <v>70</v>
      </c>
      <c r="E38" s="46">
        <v>0</v>
      </c>
      <c r="F38" s="46">
        <v>0</v>
      </c>
    </row>
    <row r="39" spans="1:6" x14ac:dyDescent="0.25">
      <c r="A39" s="47" t="s">
        <v>71</v>
      </c>
      <c r="B39" s="158">
        <v>0</v>
      </c>
      <c r="C39" s="158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158">
        <v>0</v>
      </c>
      <c r="C40" s="158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155">
        <v>0</v>
      </c>
      <c r="C41" s="155"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158">
        <v>0</v>
      </c>
      <c r="C42" s="158">
        <v>0</v>
      </c>
      <c r="D42" s="45" t="s">
        <v>78</v>
      </c>
      <c r="E42" s="46">
        <v>0</v>
      </c>
      <c r="F42" s="46">
        <v>0</v>
      </c>
    </row>
    <row r="43" spans="1:6" x14ac:dyDescent="0.25">
      <c r="A43" s="47" t="s">
        <v>79</v>
      </c>
      <c r="B43" s="158">
        <v>0</v>
      </c>
      <c r="C43" s="158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158">
        <v>0</v>
      </c>
      <c r="C44" s="158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158">
        <v>0</v>
      </c>
      <c r="C45" s="158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156"/>
      <c r="C46" s="156"/>
      <c r="D46" s="44"/>
      <c r="E46" s="48"/>
      <c r="F46" s="48"/>
    </row>
    <row r="47" spans="1:6" x14ac:dyDescent="0.25">
      <c r="A47" s="3" t="s">
        <v>85</v>
      </c>
      <c r="B47" s="157">
        <v>724328</v>
      </c>
      <c r="C47" s="157">
        <v>99897</v>
      </c>
      <c r="D47" s="2" t="s">
        <v>86</v>
      </c>
      <c r="E47" s="4">
        <v>28577</v>
      </c>
      <c r="F47" s="4">
        <v>34144</v>
      </c>
    </row>
    <row r="48" spans="1:6" x14ac:dyDescent="0.25">
      <c r="A48" s="44"/>
      <c r="B48" s="156"/>
      <c r="C48" s="156"/>
      <c r="D48" s="44"/>
      <c r="E48" s="48"/>
      <c r="F48" s="48"/>
    </row>
    <row r="49" spans="1:6" x14ac:dyDescent="0.25">
      <c r="A49" s="2" t="s">
        <v>87</v>
      </c>
      <c r="B49" s="156"/>
      <c r="C49" s="156"/>
      <c r="D49" s="2" t="s">
        <v>88</v>
      </c>
      <c r="E49" s="48"/>
      <c r="F49" s="48"/>
    </row>
    <row r="50" spans="1:6" x14ac:dyDescent="0.25">
      <c r="A50" s="45" t="s">
        <v>89</v>
      </c>
      <c r="B50" s="158">
        <v>0</v>
      </c>
      <c r="C50" s="158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158">
        <v>0</v>
      </c>
      <c r="C51" s="158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58">
        <v>0</v>
      </c>
      <c r="C52" s="158">
        <v>0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58">
        <v>2580993</v>
      </c>
      <c r="C53" s="158">
        <v>2491912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58">
        <v>34636</v>
      </c>
      <c r="C54" s="158">
        <v>34636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58">
        <v>-2223902</v>
      </c>
      <c r="C55" s="158">
        <v>-2223902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158">
        <v>0</v>
      </c>
      <c r="C56" s="158">
        <v>0</v>
      </c>
      <c r="D56" s="44"/>
      <c r="E56" s="48"/>
      <c r="F56" s="48"/>
    </row>
    <row r="57" spans="1:6" x14ac:dyDescent="0.25">
      <c r="A57" s="45" t="s">
        <v>102</v>
      </c>
      <c r="B57" s="158">
        <v>0</v>
      </c>
      <c r="C57" s="158">
        <v>0</v>
      </c>
      <c r="D57" s="2" t="s">
        <v>103</v>
      </c>
      <c r="E57" s="4">
        <v>0</v>
      </c>
      <c r="F57" s="4">
        <v>0</v>
      </c>
    </row>
    <row r="58" spans="1:6" x14ac:dyDescent="0.25">
      <c r="A58" s="45" t="s">
        <v>104</v>
      </c>
      <c r="B58" s="158">
        <v>0</v>
      </c>
      <c r="C58" s="158">
        <v>0</v>
      </c>
      <c r="D58" s="44"/>
      <c r="E58" s="48"/>
      <c r="F58" s="48"/>
    </row>
    <row r="59" spans="1:6" x14ac:dyDescent="0.25">
      <c r="A59" s="44"/>
      <c r="B59" s="156"/>
      <c r="C59" s="156"/>
      <c r="D59" s="2" t="s">
        <v>105</v>
      </c>
      <c r="E59" s="4">
        <v>28577</v>
      </c>
      <c r="F59" s="4">
        <v>34144</v>
      </c>
    </row>
    <row r="60" spans="1:6" x14ac:dyDescent="0.25">
      <c r="A60" s="3" t="s">
        <v>106</v>
      </c>
      <c r="B60" s="157">
        <v>391727</v>
      </c>
      <c r="C60" s="157">
        <v>302646</v>
      </c>
      <c r="D60" s="44"/>
      <c r="E60" s="48"/>
      <c r="F60" s="48"/>
    </row>
    <row r="61" spans="1:6" x14ac:dyDescent="0.25">
      <c r="A61" s="44"/>
      <c r="B61" s="156"/>
      <c r="C61" s="156"/>
      <c r="D61" s="50" t="s">
        <v>107</v>
      </c>
      <c r="E61" s="48"/>
      <c r="F61" s="48"/>
    </row>
    <row r="62" spans="1:6" x14ac:dyDescent="0.25">
      <c r="A62" s="3" t="s">
        <v>108</v>
      </c>
      <c r="B62" s="157">
        <v>1116055</v>
      </c>
      <c r="C62" s="157">
        <v>402543</v>
      </c>
      <c r="D62" s="44"/>
      <c r="E62" s="48"/>
      <c r="F62" s="48"/>
    </row>
    <row r="63" spans="1:6" x14ac:dyDescent="0.25">
      <c r="A63" s="44"/>
      <c r="B63" s="198"/>
      <c r="C63" s="198"/>
      <c r="D63" s="51" t="s">
        <v>109</v>
      </c>
      <c r="E63" s="46">
        <v>334851</v>
      </c>
      <c r="F63" s="46">
        <v>334851</v>
      </c>
    </row>
    <row r="64" spans="1:6" x14ac:dyDescent="0.25">
      <c r="A64" s="44"/>
      <c r="B64" s="198"/>
      <c r="C64" s="198"/>
      <c r="D64" s="45" t="s">
        <v>110</v>
      </c>
      <c r="E64" s="46">
        <v>334851</v>
      </c>
      <c r="F64" s="46">
        <v>334851</v>
      </c>
    </row>
    <row r="65" spans="1:6" x14ac:dyDescent="0.25">
      <c r="A65" s="44"/>
      <c r="B65" s="198"/>
      <c r="C65" s="198"/>
      <c r="D65" s="49" t="s">
        <v>111</v>
      </c>
      <c r="E65" s="46">
        <v>0</v>
      </c>
      <c r="F65" s="46">
        <v>0</v>
      </c>
    </row>
    <row r="66" spans="1:6" x14ac:dyDescent="0.25">
      <c r="A66" s="44"/>
      <c r="B66" s="198"/>
      <c r="C66" s="198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198"/>
      <c r="C67" s="198"/>
      <c r="D67" s="44"/>
      <c r="E67" s="48"/>
      <c r="F67" s="48"/>
    </row>
    <row r="68" spans="1:6" x14ac:dyDescent="0.25">
      <c r="A68" s="44"/>
      <c r="B68" s="198"/>
      <c r="C68" s="198"/>
      <c r="D68" s="51" t="s">
        <v>113</v>
      </c>
      <c r="E68" s="46">
        <v>752627</v>
      </c>
      <c r="F68" s="46">
        <v>33548</v>
      </c>
    </row>
    <row r="69" spans="1:6" x14ac:dyDescent="0.25">
      <c r="A69" s="52"/>
      <c r="B69" s="198"/>
      <c r="C69" s="198"/>
      <c r="D69" s="45" t="s">
        <v>114</v>
      </c>
      <c r="E69" s="46">
        <v>719080</v>
      </c>
      <c r="F69" s="46">
        <v>-346030</v>
      </c>
    </row>
    <row r="70" spans="1:6" x14ac:dyDescent="0.25">
      <c r="A70" s="52"/>
      <c r="B70" s="198"/>
      <c r="C70" s="198"/>
      <c r="D70" s="45" t="s">
        <v>115</v>
      </c>
      <c r="E70" s="46">
        <v>33548</v>
      </c>
      <c r="F70" s="46">
        <v>379578</v>
      </c>
    </row>
    <row r="71" spans="1:6" x14ac:dyDescent="0.25">
      <c r="A71" s="52"/>
      <c r="B71" s="198"/>
      <c r="C71" s="198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198"/>
      <c r="C72" s="198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198"/>
      <c r="C73" s="198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198"/>
      <c r="C74" s="198"/>
      <c r="D74" s="44"/>
      <c r="E74" s="48"/>
      <c r="F74" s="48"/>
    </row>
    <row r="75" spans="1:6" x14ac:dyDescent="0.25">
      <c r="A75" s="52"/>
      <c r="B75" s="198"/>
      <c r="C75" s="198"/>
      <c r="D75" s="51" t="s">
        <v>119</v>
      </c>
      <c r="E75" s="46">
        <v>0</v>
      </c>
      <c r="F75" s="46">
        <v>0</v>
      </c>
    </row>
    <row r="76" spans="1:6" x14ac:dyDescent="0.25">
      <c r="A76" s="52"/>
      <c r="B76" s="198"/>
      <c r="C76" s="198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198"/>
      <c r="C77" s="198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198"/>
      <c r="C78" s="198"/>
      <c r="D78" s="44"/>
      <c r="E78" s="48"/>
      <c r="F78" s="48"/>
    </row>
    <row r="79" spans="1:6" x14ac:dyDescent="0.25">
      <c r="A79" s="52"/>
      <c r="B79" s="198"/>
      <c r="C79" s="198"/>
      <c r="D79" s="2" t="s">
        <v>122</v>
      </c>
      <c r="E79" s="4">
        <v>1087478</v>
      </c>
      <c r="F79" s="4">
        <v>368399</v>
      </c>
    </row>
    <row r="80" spans="1:6" x14ac:dyDescent="0.25">
      <c r="A80" s="52"/>
      <c r="B80" s="198"/>
      <c r="C80" s="198"/>
      <c r="D80" s="44"/>
      <c r="E80" s="48"/>
      <c r="F80" s="48"/>
    </row>
    <row r="81" spans="1:6" x14ac:dyDescent="0.25">
      <c r="A81" s="52"/>
      <c r="B81" s="198"/>
      <c r="C81" s="198"/>
      <c r="D81" s="2" t="s">
        <v>123</v>
      </c>
      <c r="E81" s="4">
        <v>1116055</v>
      </c>
      <c r="F81" s="4">
        <v>402543</v>
      </c>
    </row>
    <row r="82" spans="1:6" x14ac:dyDescent="0.25">
      <c r="A82" s="53"/>
      <c r="B82" s="197"/>
      <c r="C82" s="197"/>
      <c r="D82" s="54"/>
      <c r="E82" s="199"/>
      <c r="F82" s="199"/>
    </row>
    <row r="83" spans="1:6" x14ac:dyDescent="0.25">
      <c r="B83" s="196"/>
      <c r="C83" s="196"/>
      <c r="E83" s="196"/>
      <c r="F83" s="196"/>
    </row>
    <row r="84" spans="1:6" x14ac:dyDescent="0.25">
      <c r="B84" s="196"/>
      <c r="C84" s="196"/>
      <c r="E84" s="196"/>
      <c r="F84" s="196"/>
    </row>
    <row r="85" spans="1:6" x14ac:dyDescent="0.25">
      <c r="B85" s="196"/>
      <c r="C85" s="196"/>
      <c r="E85" s="196"/>
      <c r="F85" s="196"/>
    </row>
    <row r="86" spans="1:6" x14ac:dyDescent="0.25">
      <c r="B86" s="196"/>
      <c r="C86" s="196"/>
      <c r="E86" s="196"/>
      <c r="F86" s="196"/>
    </row>
    <row r="87" spans="1:6" x14ac:dyDescent="0.25">
      <c r="B87" s="196"/>
      <c r="C87" s="196"/>
      <c r="E87" s="196"/>
      <c r="F87" s="196"/>
    </row>
    <row r="88" spans="1:6" x14ac:dyDescent="0.25">
      <c r="B88" s="196"/>
      <c r="C88" s="196"/>
      <c r="E88" s="196"/>
      <c r="F88" s="196"/>
    </row>
    <row r="89" spans="1:6" x14ac:dyDescent="0.25">
      <c r="B89" s="196"/>
      <c r="C89" s="196"/>
      <c r="E89" s="196"/>
      <c r="F89" s="196"/>
    </row>
    <row r="90" spans="1:6" x14ac:dyDescent="0.25">
      <c r="B90" s="196"/>
      <c r="C90" s="196"/>
      <c r="E90" s="196"/>
      <c r="F90" s="196"/>
    </row>
    <row r="91" spans="1:6" x14ac:dyDescent="0.25">
      <c r="B91" s="196"/>
      <c r="C91" s="196"/>
      <c r="E91" s="196"/>
      <c r="F91" s="196"/>
    </row>
    <row r="92" spans="1:6" x14ac:dyDescent="0.25">
      <c r="B92" s="196"/>
      <c r="C92" s="196"/>
      <c r="E92" s="196"/>
      <c r="F92" s="196"/>
    </row>
    <row r="93" spans="1:6" x14ac:dyDescent="0.25">
      <c r="B93" s="196"/>
      <c r="C93" s="196"/>
      <c r="E93" s="196"/>
      <c r="F93" s="196"/>
    </row>
    <row r="94" spans="1:6" x14ac:dyDescent="0.25">
      <c r="B94" s="196"/>
      <c r="C94" s="196"/>
      <c r="E94" s="196"/>
      <c r="F94" s="196"/>
    </row>
    <row r="95" spans="1:6" x14ac:dyDescent="0.25">
      <c r="B95" s="196"/>
      <c r="C95" s="196"/>
      <c r="E95" s="196"/>
      <c r="F95" s="196"/>
    </row>
    <row r="96" spans="1:6" x14ac:dyDescent="0.25">
      <c r="B96" s="196"/>
      <c r="C96" s="196"/>
      <c r="E96" s="196"/>
      <c r="F96" s="196"/>
    </row>
    <row r="97" spans="2:6" x14ac:dyDescent="0.25">
      <c r="B97" s="196"/>
      <c r="C97" s="196"/>
      <c r="E97" s="196"/>
      <c r="F97" s="196"/>
    </row>
    <row r="98" spans="2:6" x14ac:dyDescent="0.25">
      <c r="B98" s="196"/>
      <c r="C98" s="196"/>
      <c r="E98" s="196"/>
      <c r="F98" s="196"/>
    </row>
    <row r="99" spans="2:6" x14ac:dyDescent="0.25">
      <c r="B99" s="196"/>
      <c r="C99" s="196"/>
      <c r="E99" s="196"/>
      <c r="F99" s="196"/>
    </row>
    <row r="100" spans="2:6" x14ac:dyDescent="0.25">
      <c r="B100" s="196"/>
      <c r="C100" s="196"/>
      <c r="E100" s="196"/>
      <c r="F100" s="196"/>
    </row>
    <row r="101" spans="2:6" x14ac:dyDescent="0.25">
      <c r="B101" s="196"/>
      <c r="C101" s="196"/>
      <c r="E101" s="196"/>
      <c r="F101" s="196"/>
    </row>
    <row r="102" spans="2:6" x14ac:dyDescent="0.25">
      <c r="B102" s="196"/>
      <c r="C102" s="196"/>
      <c r="E102" s="196"/>
      <c r="F102" s="196"/>
    </row>
    <row r="103" spans="2:6" x14ac:dyDescent="0.25">
      <c r="B103" s="196"/>
      <c r="C103" s="196"/>
      <c r="E103" s="196"/>
      <c r="F103" s="196"/>
    </row>
    <row r="104" spans="2:6" x14ac:dyDescent="0.25">
      <c r="B104" s="196"/>
      <c r="C104" s="196"/>
    </row>
    <row r="105" spans="2:6" x14ac:dyDescent="0.25">
      <c r="B105" s="196"/>
      <c r="C105" s="196"/>
    </row>
    <row r="106" spans="2:6" x14ac:dyDescent="0.25">
      <c r="B106" s="196"/>
      <c r="C106" s="196"/>
    </row>
    <row r="107" spans="2:6" x14ac:dyDescent="0.25">
      <c r="B107" s="196"/>
      <c r="C107" s="196"/>
    </row>
    <row r="108" spans="2:6" x14ac:dyDescent="0.25">
      <c r="B108" s="196"/>
      <c r="C108" s="196"/>
    </row>
    <row r="109" spans="2:6" x14ac:dyDescent="0.25">
      <c r="B109" s="196"/>
      <c r="C109" s="196"/>
    </row>
    <row r="110" spans="2:6" x14ac:dyDescent="0.25">
      <c r="B110" s="196"/>
      <c r="C110" s="196"/>
    </row>
    <row r="111" spans="2:6" x14ac:dyDescent="0.25">
      <c r="B111" s="196"/>
      <c r="C111" s="196"/>
    </row>
    <row r="112" spans="2:6" x14ac:dyDescent="0.25">
      <c r="B112" s="196"/>
      <c r="C112" s="196"/>
    </row>
    <row r="113" spans="2:3" x14ac:dyDescent="0.25">
      <c r="B113" s="196"/>
      <c r="C113" s="196"/>
    </row>
    <row r="114" spans="2:3" x14ac:dyDescent="0.25">
      <c r="B114" s="196"/>
      <c r="C114" s="196"/>
    </row>
    <row r="115" spans="2:3" x14ac:dyDescent="0.25">
      <c r="B115" s="196"/>
      <c r="C115" s="196"/>
    </row>
    <row r="116" spans="2:3" x14ac:dyDescent="0.25">
      <c r="B116" s="196"/>
      <c r="C116" s="196"/>
    </row>
    <row r="117" spans="2:3" x14ac:dyDescent="0.25">
      <c r="B117" s="196"/>
      <c r="C117" s="196"/>
    </row>
    <row r="118" spans="2:3" x14ac:dyDescent="0.25">
      <c r="B118" s="196"/>
      <c r="C118" s="196"/>
    </row>
    <row r="119" spans="2:3" x14ac:dyDescent="0.25">
      <c r="B119" s="196"/>
      <c r="C119" s="196"/>
    </row>
    <row r="120" spans="2:3" x14ac:dyDescent="0.25">
      <c r="B120" s="196"/>
      <c r="C120" s="196"/>
    </row>
    <row r="121" spans="2:3" x14ac:dyDescent="0.25">
      <c r="B121" s="196"/>
      <c r="C121" s="196"/>
    </row>
    <row r="122" spans="2:3" x14ac:dyDescent="0.25">
      <c r="B122" s="196"/>
      <c r="C122" s="196"/>
    </row>
    <row r="123" spans="2:3" x14ac:dyDescent="0.25">
      <c r="B123" s="196"/>
      <c r="C123" s="196"/>
    </row>
    <row r="124" spans="2:3" x14ac:dyDescent="0.25">
      <c r="B124" s="196"/>
      <c r="C124" s="196"/>
    </row>
    <row r="125" spans="2:3" x14ac:dyDescent="0.25">
      <c r="B125" s="196"/>
      <c r="C125" s="196"/>
    </row>
    <row r="126" spans="2:3" x14ac:dyDescent="0.25">
      <c r="B126" s="196"/>
      <c r="C126" s="196"/>
    </row>
    <row r="127" spans="2:3" x14ac:dyDescent="0.25">
      <c r="B127" s="196"/>
      <c r="C127" s="196"/>
    </row>
    <row r="128" spans="2:3" x14ac:dyDescent="0.25">
      <c r="B128" s="196"/>
      <c r="C128" s="196"/>
    </row>
    <row r="129" spans="2:3" x14ac:dyDescent="0.25">
      <c r="B129" s="196"/>
      <c r="C129" s="196"/>
    </row>
    <row r="130" spans="2:3" x14ac:dyDescent="0.25">
      <c r="B130" s="196"/>
      <c r="C130" s="196"/>
    </row>
    <row r="131" spans="2:3" x14ac:dyDescent="0.25">
      <c r="B131" s="196"/>
      <c r="C131" s="196"/>
    </row>
    <row r="132" spans="2:3" x14ac:dyDescent="0.25">
      <c r="B132" s="196"/>
      <c r="C132" s="196"/>
    </row>
    <row r="133" spans="2:3" x14ac:dyDescent="0.25">
      <c r="B133" s="196"/>
      <c r="C133" s="196"/>
    </row>
    <row r="134" spans="2:3" x14ac:dyDescent="0.25">
      <c r="B134" s="196"/>
      <c r="C134" s="196"/>
    </row>
    <row r="135" spans="2:3" x14ac:dyDescent="0.25">
      <c r="B135" s="196"/>
      <c r="C135" s="196"/>
    </row>
    <row r="136" spans="2:3" x14ac:dyDescent="0.25">
      <c r="B136" s="196"/>
      <c r="C136" s="196"/>
    </row>
    <row r="137" spans="2:3" x14ac:dyDescent="0.25">
      <c r="B137" s="196"/>
      <c r="C137" s="196"/>
    </row>
    <row r="138" spans="2:3" x14ac:dyDescent="0.25">
      <c r="B138" s="196"/>
      <c r="C138" s="196"/>
    </row>
    <row r="139" spans="2:3" x14ac:dyDescent="0.25">
      <c r="B139" s="196"/>
      <c r="C139" s="196"/>
    </row>
    <row r="140" spans="2:3" x14ac:dyDescent="0.25">
      <c r="B140" s="196"/>
      <c r="C140" s="196"/>
    </row>
    <row r="141" spans="2:3" x14ac:dyDescent="0.25">
      <c r="B141" s="196"/>
      <c r="C141" s="196"/>
    </row>
    <row r="142" spans="2:3" x14ac:dyDescent="0.25">
      <c r="B142" s="196"/>
      <c r="C142" s="196"/>
    </row>
    <row r="143" spans="2:3" x14ac:dyDescent="0.25">
      <c r="B143" s="196"/>
      <c r="C143" s="196"/>
    </row>
    <row r="144" spans="2:3" x14ac:dyDescent="0.25">
      <c r="B144" s="196"/>
      <c r="C144" s="196"/>
    </row>
    <row r="145" spans="2:3" x14ac:dyDescent="0.25">
      <c r="B145" s="196"/>
      <c r="C145" s="196"/>
    </row>
    <row r="146" spans="2:3" x14ac:dyDescent="0.25">
      <c r="B146" s="196"/>
      <c r="C146" s="196"/>
    </row>
    <row r="147" spans="2:3" x14ac:dyDescent="0.25">
      <c r="B147" s="196"/>
      <c r="C147" s="196"/>
    </row>
    <row r="148" spans="2:3" x14ac:dyDescent="0.25">
      <c r="B148" s="196"/>
      <c r="C148" s="196"/>
    </row>
    <row r="149" spans="2:3" x14ac:dyDescent="0.25">
      <c r="B149" s="196"/>
      <c r="C149" s="196"/>
    </row>
    <row r="150" spans="2:3" x14ac:dyDescent="0.25">
      <c r="B150" s="196"/>
      <c r="C150" s="196"/>
    </row>
    <row r="151" spans="2:3" x14ac:dyDescent="0.25">
      <c r="B151" s="196"/>
      <c r="C151" s="196"/>
    </row>
    <row r="152" spans="2:3" x14ac:dyDescent="0.25">
      <c r="B152" s="196"/>
      <c r="C152" s="196"/>
    </row>
    <row r="153" spans="2:3" x14ac:dyDescent="0.25">
      <c r="B153" s="196"/>
      <c r="C153" s="196"/>
    </row>
    <row r="154" spans="2:3" x14ac:dyDescent="0.25">
      <c r="B154" s="196"/>
      <c r="C154" s="196"/>
    </row>
    <row r="155" spans="2:3" x14ac:dyDescent="0.25">
      <c r="B155" s="196"/>
      <c r="C155" s="196"/>
    </row>
    <row r="156" spans="2:3" x14ac:dyDescent="0.25">
      <c r="B156" s="196"/>
      <c r="C156" s="196"/>
    </row>
    <row r="157" spans="2:3" x14ac:dyDescent="0.25">
      <c r="B157" s="196"/>
      <c r="C157" s="196"/>
    </row>
    <row r="158" spans="2:3" x14ac:dyDescent="0.25">
      <c r="B158" s="196"/>
      <c r="C158" s="196"/>
    </row>
    <row r="159" spans="2:3" x14ac:dyDescent="0.25">
      <c r="B159" s="196"/>
      <c r="C159" s="196"/>
    </row>
    <row r="160" spans="2:3" x14ac:dyDescent="0.25">
      <c r="B160" s="196"/>
      <c r="C160" s="196"/>
    </row>
    <row r="161" spans="2:3" x14ac:dyDescent="0.25">
      <c r="B161" s="196"/>
      <c r="C161" s="196"/>
    </row>
    <row r="162" spans="2:3" x14ac:dyDescent="0.25">
      <c r="B162" s="196"/>
      <c r="C162" s="196"/>
    </row>
    <row r="163" spans="2:3" x14ac:dyDescent="0.25">
      <c r="B163" s="196"/>
      <c r="C163" s="196"/>
    </row>
    <row r="164" spans="2:3" x14ac:dyDescent="0.25">
      <c r="B164" s="196"/>
      <c r="C164" s="196"/>
    </row>
    <row r="165" spans="2:3" x14ac:dyDescent="0.25">
      <c r="B165" s="196"/>
      <c r="C165" s="196"/>
    </row>
    <row r="166" spans="2:3" x14ac:dyDescent="0.25">
      <c r="B166" s="196"/>
      <c r="C166" s="196"/>
    </row>
    <row r="167" spans="2:3" x14ac:dyDescent="0.25">
      <c r="B167" s="196"/>
      <c r="C167" s="196"/>
    </row>
    <row r="168" spans="2:3" x14ac:dyDescent="0.25">
      <c r="B168" s="196"/>
      <c r="C168" s="196"/>
    </row>
    <row r="169" spans="2:3" x14ac:dyDescent="0.25">
      <c r="B169" s="196"/>
      <c r="C169" s="196"/>
    </row>
    <row r="170" spans="2:3" x14ac:dyDescent="0.25">
      <c r="B170" s="196"/>
      <c r="C170" s="196"/>
    </row>
    <row r="171" spans="2:3" x14ac:dyDescent="0.25">
      <c r="B171" s="196"/>
      <c r="C171" s="196"/>
    </row>
    <row r="172" spans="2:3" x14ac:dyDescent="0.25">
      <c r="B172" s="196"/>
      <c r="C172" s="196"/>
    </row>
    <row r="173" spans="2:3" x14ac:dyDescent="0.25">
      <c r="B173" s="196"/>
      <c r="C173" s="196"/>
    </row>
    <row r="174" spans="2:3" x14ac:dyDescent="0.25">
      <c r="B174" s="196"/>
      <c r="C174" s="196"/>
    </row>
    <row r="175" spans="2:3" x14ac:dyDescent="0.25">
      <c r="B175" s="196"/>
      <c r="C175" s="196"/>
    </row>
    <row r="176" spans="2:3" x14ac:dyDescent="0.25">
      <c r="B176" s="196"/>
      <c r="C176" s="196"/>
    </row>
    <row r="177" spans="2:3" x14ac:dyDescent="0.25">
      <c r="B177" s="196"/>
      <c r="C177" s="196"/>
    </row>
    <row r="178" spans="2:3" x14ac:dyDescent="0.25">
      <c r="B178" s="196"/>
      <c r="C178" s="196"/>
    </row>
    <row r="179" spans="2:3" x14ac:dyDescent="0.25">
      <c r="B179" s="196"/>
      <c r="C179" s="196"/>
    </row>
    <row r="180" spans="2:3" x14ac:dyDescent="0.25">
      <c r="B180" s="196"/>
      <c r="C180" s="196"/>
    </row>
    <row r="181" spans="2:3" x14ac:dyDescent="0.25">
      <c r="B181" s="196"/>
      <c r="C181" s="196"/>
    </row>
    <row r="182" spans="2:3" x14ac:dyDescent="0.25">
      <c r="B182" s="196"/>
      <c r="C182" s="196"/>
    </row>
    <row r="183" spans="2:3" x14ac:dyDescent="0.25">
      <c r="B183" s="196"/>
      <c r="C183" s="196"/>
    </row>
    <row r="184" spans="2:3" x14ac:dyDescent="0.25">
      <c r="B184" s="196"/>
      <c r="C184" s="196"/>
    </row>
    <row r="185" spans="2:3" x14ac:dyDescent="0.25">
      <c r="B185" s="196"/>
      <c r="C185" s="196"/>
    </row>
    <row r="186" spans="2:3" x14ac:dyDescent="0.25">
      <c r="B186" s="196"/>
      <c r="C186" s="196"/>
    </row>
    <row r="187" spans="2:3" x14ac:dyDescent="0.25">
      <c r="B187" s="196"/>
      <c r="C187" s="196"/>
    </row>
    <row r="188" spans="2:3" x14ac:dyDescent="0.25">
      <c r="B188" s="196"/>
      <c r="C188" s="196"/>
    </row>
    <row r="189" spans="2:3" x14ac:dyDescent="0.25">
      <c r="B189" s="196"/>
      <c r="C189" s="196"/>
    </row>
    <row r="190" spans="2:3" x14ac:dyDescent="0.25">
      <c r="B190" s="196"/>
      <c r="C190" s="196"/>
    </row>
    <row r="191" spans="2:3" x14ac:dyDescent="0.25">
      <c r="B191" s="196"/>
      <c r="C191" s="196"/>
    </row>
    <row r="192" spans="2:3" x14ac:dyDescent="0.25">
      <c r="B192" s="196"/>
      <c r="C192" s="196"/>
    </row>
    <row r="193" spans="2:3" x14ac:dyDescent="0.25">
      <c r="B193" s="196"/>
      <c r="C193" s="196"/>
    </row>
    <row r="194" spans="2:3" x14ac:dyDescent="0.25">
      <c r="B194" s="196"/>
      <c r="C194" s="196"/>
    </row>
    <row r="195" spans="2:3" x14ac:dyDescent="0.25">
      <c r="B195" s="196"/>
      <c r="C195" s="196"/>
    </row>
    <row r="196" spans="2:3" x14ac:dyDescent="0.25">
      <c r="B196" s="196"/>
      <c r="C196" s="196"/>
    </row>
    <row r="197" spans="2:3" x14ac:dyDescent="0.25">
      <c r="B197" s="196"/>
      <c r="C197" s="196"/>
    </row>
    <row r="198" spans="2:3" x14ac:dyDescent="0.25">
      <c r="B198" s="196"/>
      <c r="C198" s="196"/>
    </row>
    <row r="199" spans="2:3" x14ac:dyDescent="0.25">
      <c r="B199" s="196"/>
      <c r="C199" s="196"/>
    </row>
    <row r="200" spans="2:3" x14ac:dyDescent="0.25">
      <c r="B200" s="196"/>
      <c r="C200" s="196"/>
    </row>
  </sheetData>
  <mergeCells count="2">
    <mergeCell ref="A1:F1"/>
    <mergeCell ref="A4:F4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J25" sqref="J25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8" t="s">
        <v>453</v>
      </c>
      <c r="B1" s="160"/>
      <c r="C1" s="160"/>
      <c r="D1" s="160"/>
      <c r="E1" s="160"/>
      <c r="F1" s="160"/>
      <c r="G1" s="161"/>
    </row>
    <row r="2" spans="1:7" x14ac:dyDescent="0.25">
      <c r="A2" s="180" t="str">
        <f>'Formato 1'!A2</f>
        <v xml:space="preserve"> Casa de la Cultura de Uriangato</v>
      </c>
      <c r="B2" s="181"/>
      <c r="C2" s="181"/>
      <c r="D2" s="181"/>
      <c r="E2" s="181"/>
      <c r="F2" s="181"/>
      <c r="G2" s="182"/>
    </row>
    <row r="3" spans="1:7" x14ac:dyDescent="0.25">
      <c r="A3" s="177" t="s">
        <v>454</v>
      </c>
      <c r="B3" s="178"/>
      <c r="C3" s="178"/>
      <c r="D3" s="178"/>
      <c r="E3" s="178"/>
      <c r="F3" s="178"/>
      <c r="G3" s="179"/>
    </row>
    <row r="4" spans="1:7" x14ac:dyDescent="0.25">
      <c r="A4" s="177" t="s">
        <v>2</v>
      </c>
      <c r="B4" s="178"/>
      <c r="C4" s="178"/>
      <c r="D4" s="178"/>
      <c r="E4" s="178"/>
      <c r="F4" s="178"/>
      <c r="G4" s="179"/>
    </row>
    <row r="5" spans="1:7" x14ac:dyDescent="0.25">
      <c r="A5" s="171" t="s">
        <v>455</v>
      </c>
      <c r="B5" s="172"/>
      <c r="C5" s="172"/>
      <c r="D5" s="172"/>
      <c r="E5" s="172"/>
      <c r="F5" s="172"/>
      <c r="G5" s="173"/>
    </row>
    <row r="6" spans="1:7" ht="30" x14ac:dyDescent="0.25">
      <c r="A6" s="134" t="s">
        <v>456</v>
      </c>
      <c r="B6" s="7" t="s">
        <v>457</v>
      </c>
      <c r="C6" s="32" t="s">
        <v>458</v>
      </c>
      <c r="D6" s="32" t="s">
        <v>459</v>
      </c>
      <c r="E6" s="32" t="s">
        <v>460</v>
      </c>
      <c r="F6" s="32" t="s">
        <v>461</v>
      </c>
      <c r="G6" s="32" t="s">
        <v>462</v>
      </c>
    </row>
    <row r="7" spans="1:7" ht="15.75" customHeight="1" x14ac:dyDescent="0.25">
      <c r="A7" s="26" t="s">
        <v>463</v>
      </c>
      <c r="B7" s="114">
        <f>SUM(B8:B19)</f>
        <v>4702527</v>
      </c>
      <c r="C7" s="114">
        <f t="shared" ref="C7:G7" si="0">SUM(C8:C19)</f>
        <v>4843602.8100000005</v>
      </c>
      <c r="D7" s="114">
        <f t="shared" si="0"/>
        <v>4988910.8943000007</v>
      </c>
      <c r="E7" s="114">
        <f t="shared" si="0"/>
        <v>5138578.2211290011</v>
      </c>
      <c r="F7" s="114">
        <f t="shared" si="0"/>
        <v>5292735.5677628722</v>
      </c>
      <c r="G7" s="114">
        <f t="shared" si="0"/>
        <v>5451517.6347957589</v>
      </c>
    </row>
    <row r="8" spans="1:7" x14ac:dyDescent="0.25">
      <c r="A8" s="57" t="s">
        <v>464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466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467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468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470</v>
      </c>
      <c r="B14" s="74">
        <v>210000</v>
      </c>
      <c r="C14" s="74">
        <v>216300</v>
      </c>
      <c r="D14" s="74">
        <v>222789</v>
      </c>
      <c r="E14" s="74">
        <v>229472.67</v>
      </c>
      <c r="F14" s="74">
        <v>236356.85010000001</v>
      </c>
      <c r="G14" s="74">
        <v>243447.55560300002</v>
      </c>
    </row>
    <row r="15" spans="1:7" x14ac:dyDescent="0.25">
      <c r="A15" s="57" t="s">
        <v>471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472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473</v>
      </c>
      <c r="B17" s="74">
        <v>4492527</v>
      </c>
      <c r="C17" s="74">
        <f>+B17*1.03</f>
        <v>4627302.8100000005</v>
      </c>
      <c r="D17" s="74">
        <f t="shared" ref="D17:G17" si="1">+C17*1.03</f>
        <v>4766121.8943000007</v>
      </c>
      <c r="E17" s="74">
        <f t="shared" si="1"/>
        <v>4909105.5511290012</v>
      </c>
      <c r="F17" s="74">
        <f t="shared" si="1"/>
        <v>5056378.7176628718</v>
      </c>
      <c r="G17" s="74">
        <f t="shared" si="1"/>
        <v>5208070.0791927585</v>
      </c>
    </row>
    <row r="18" spans="1:7" x14ac:dyDescent="0.25">
      <c r="A18" s="57" t="s">
        <v>474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87" t="s">
        <v>475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476</v>
      </c>
      <c r="B20" s="74"/>
      <c r="C20" s="74"/>
      <c r="D20" s="74"/>
      <c r="E20" s="74"/>
      <c r="F20" s="74"/>
      <c r="G20" s="74"/>
    </row>
    <row r="21" spans="1:7" x14ac:dyDescent="0.25">
      <c r="A21" s="3" t="s">
        <v>477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</row>
    <row r="22" spans="1:7" x14ac:dyDescent="0.25">
      <c r="A22" s="57" t="s">
        <v>478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480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481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476</v>
      </c>
      <c r="B27" s="75"/>
      <c r="C27" s="75"/>
      <c r="D27" s="75"/>
      <c r="E27" s="75"/>
      <c r="F27" s="75"/>
      <c r="G27" s="75"/>
    </row>
    <row r="28" spans="1:7" x14ac:dyDescent="0.25">
      <c r="A28" s="3" t="s">
        <v>483</v>
      </c>
      <c r="B28" s="114">
        <v>0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</row>
    <row r="29" spans="1:7" x14ac:dyDescent="0.25">
      <c r="A29" s="57" t="s">
        <v>484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476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485</v>
      </c>
      <c r="B31" s="114">
        <f>+B7+B21+B28</f>
        <v>4702527</v>
      </c>
      <c r="C31" s="114">
        <f t="shared" ref="C31:G31" si="2">+C7+C21+C28</f>
        <v>4843602.8100000005</v>
      </c>
      <c r="D31" s="114">
        <f t="shared" si="2"/>
        <v>4988910.8943000007</v>
      </c>
      <c r="E31" s="114">
        <f t="shared" si="2"/>
        <v>5138578.2211290011</v>
      </c>
      <c r="F31" s="114">
        <f t="shared" si="2"/>
        <v>5292735.5677628722</v>
      </c>
      <c r="G31" s="114">
        <f t="shared" si="2"/>
        <v>5451517.6347957589</v>
      </c>
    </row>
    <row r="32" spans="1:7" ht="14.45" customHeight="1" x14ac:dyDescent="0.25">
      <c r="A32" s="44"/>
      <c r="B32" s="136"/>
      <c r="C32" s="136"/>
      <c r="D32" s="136"/>
      <c r="E32" s="136"/>
      <c r="F32" s="136"/>
      <c r="G32" s="136"/>
    </row>
    <row r="33" spans="1:7" x14ac:dyDescent="0.25">
      <c r="A33" s="139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37" t="s">
        <v>486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ht="30" x14ac:dyDescent="0.25">
      <c r="A35" s="137" t="s">
        <v>299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139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8" t="s">
        <v>488</v>
      </c>
      <c r="B1" s="160"/>
      <c r="C1" s="160"/>
      <c r="D1" s="160"/>
      <c r="E1" s="160"/>
      <c r="F1" s="160"/>
      <c r="G1" s="161"/>
    </row>
    <row r="2" spans="1:7" x14ac:dyDescent="0.25">
      <c r="A2" s="180" t="str">
        <f>'Formato 1'!A2</f>
        <v xml:space="preserve"> Casa de la Cultura de Uriangato</v>
      </c>
      <c r="B2" s="181"/>
      <c r="C2" s="181"/>
      <c r="D2" s="181"/>
      <c r="E2" s="181"/>
      <c r="F2" s="181"/>
      <c r="G2" s="182"/>
    </row>
    <row r="3" spans="1:7" x14ac:dyDescent="0.25">
      <c r="A3" s="177" t="s">
        <v>489</v>
      </c>
      <c r="B3" s="178"/>
      <c r="C3" s="178"/>
      <c r="D3" s="178"/>
      <c r="E3" s="178"/>
      <c r="F3" s="178"/>
      <c r="G3" s="179"/>
    </row>
    <row r="4" spans="1:7" x14ac:dyDescent="0.25">
      <c r="A4" s="177" t="s">
        <v>2</v>
      </c>
      <c r="B4" s="178"/>
      <c r="C4" s="178"/>
      <c r="D4" s="178"/>
      <c r="E4" s="178"/>
      <c r="F4" s="178"/>
      <c r="G4" s="179"/>
    </row>
    <row r="5" spans="1:7" x14ac:dyDescent="0.25">
      <c r="A5" s="171" t="s">
        <v>455</v>
      </c>
      <c r="B5" s="172"/>
      <c r="C5" s="172"/>
      <c r="D5" s="172"/>
      <c r="E5" s="172"/>
      <c r="F5" s="172"/>
      <c r="G5" s="173"/>
    </row>
    <row r="6" spans="1:7" ht="30" x14ac:dyDescent="0.25">
      <c r="A6" s="134" t="s">
        <v>456</v>
      </c>
      <c r="B6" s="7" t="s">
        <v>457</v>
      </c>
      <c r="C6" s="32" t="s">
        <v>458</v>
      </c>
      <c r="D6" s="32" t="s">
        <v>459</v>
      </c>
      <c r="E6" s="32" t="s">
        <v>460</v>
      </c>
      <c r="F6" s="32" t="s">
        <v>461</v>
      </c>
      <c r="G6" s="32" t="s">
        <v>462</v>
      </c>
    </row>
    <row r="7" spans="1:7" ht="15.75" customHeight="1" x14ac:dyDescent="0.25">
      <c r="A7" s="26" t="s">
        <v>490</v>
      </c>
      <c r="B7" s="114">
        <f>SUM(B8:B16)</f>
        <v>4729526.76</v>
      </c>
      <c r="C7" s="114">
        <f>SUM(C8:C16)</f>
        <v>4871412.5628000004</v>
      </c>
      <c r="D7" s="114">
        <f t="shared" ref="D7:G7" si="0">SUM(D8:D16)</f>
        <v>5017554.9396840008</v>
      </c>
      <c r="E7" s="114">
        <f t="shared" si="0"/>
        <v>5168081.5878745206</v>
      </c>
      <c r="F7" s="114">
        <f t="shared" si="0"/>
        <v>5323124.035510757</v>
      </c>
      <c r="G7" s="114">
        <f t="shared" si="0"/>
        <v>5482817.7565760799</v>
      </c>
    </row>
    <row r="8" spans="1:7" x14ac:dyDescent="0.25">
      <c r="A8" s="57" t="s">
        <v>491</v>
      </c>
      <c r="B8" s="74">
        <v>3012318</v>
      </c>
      <c r="C8" s="74">
        <f>+B8*1.03</f>
        <v>3102687.54</v>
      </c>
      <c r="D8" s="74">
        <f t="shared" ref="D8:G8" si="1">+C8*1.03</f>
        <v>3195768.1662000003</v>
      </c>
      <c r="E8" s="74">
        <f t="shared" si="1"/>
        <v>3291641.2111860006</v>
      </c>
      <c r="F8" s="74">
        <f t="shared" si="1"/>
        <v>3390390.4475215808</v>
      </c>
      <c r="G8" s="74">
        <f t="shared" si="1"/>
        <v>3492102.1609472283</v>
      </c>
    </row>
    <row r="9" spans="1:7" ht="15.75" customHeight="1" x14ac:dyDescent="0.25">
      <c r="A9" s="57" t="s">
        <v>492</v>
      </c>
      <c r="B9" s="74">
        <f>+'Formato 6 a)'!B18</f>
        <v>419000</v>
      </c>
      <c r="C9" s="74">
        <f t="shared" ref="C9:G12" si="2">+B9*1.03</f>
        <v>431570</v>
      </c>
      <c r="D9" s="74">
        <f t="shared" si="2"/>
        <v>444517.10000000003</v>
      </c>
      <c r="E9" s="74">
        <f t="shared" si="2"/>
        <v>457852.61300000007</v>
      </c>
      <c r="F9" s="74">
        <f t="shared" si="2"/>
        <v>471588.19139000011</v>
      </c>
      <c r="G9" s="74">
        <f t="shared" si="2"/>
        <v>485735.83713170013</v>
      </c>
    </row>
    <row r="10" spans="1:7" x14ac:dyDescent="0.25">
      <c r="A10" s="57" t="s">
        <v>493</v>
      </c>
      <c r="B10" s="74">
        <f>+'Formato 6 a)'!B28</f>
        <v>1238208.76</v>
      </c>
      <c r="C10" s="74">
        <f t="shared" si="2"/>
        <v>1275355.0228000002</v>
      </c>
      <c r="D10" s="74">
        <f t="shared" si="2"/>
        <v>1313615.6734840001</v>
      </c>
      <c r="E10" s="74">
        <f t="shared" si="2"/>
        <v>1353024.1436885202</v>
      </c>
      <c r="F10" s="74">
        <f t="shared" si="2"/>
        <v>1393614.8679991758</v>
      </c>
      <c r="G10" s="74">
        <f t="shared" si="2"/>
        <v>1435423.3140391512</v>
      </c>
    </row>
    <row r="11" spans="1:7" x14ac:dyDescent="0.25">
      <c r="A11" s="57" t="s">
        <v>494</v>
      </c>
      <c r="B11" s="74">
        <f>+'Formato 6 a)'!D38</f>
        <v>40000</v>
      </c>
      <c r="C11" s="74">
        <f t="shared" si="2"/>
        <v>41200</v>
      </c>
      <c r="D11" s="74">
        <f t="shared" si="2"/>
        <v>42436</v>
      </c>
      <c r="E11" s="74">
        <f t="shared" si="2"/>
        <v>43709.08</v>
      </c>
      <c r="F11" s="74">
        <f t="shared" si="2"/>
        <v>45020.352400000003</v>
      </c>
      <c r="G11" s="74">
        <f t="shared" si="2"/>
        <v>46370.962972000001</v>
      </c>
    </row>
    <row r="12" spans="1:7" x14ac:dyDescent="0.25">
      <c r="A12" s="57" t="s">
        <v>495</v>
      </c>
      <c r="B12" s="74">
        <v>20000</v>
      </c>
      <c r="C12" s="74">
        <f t="shared" si="2"/>
        <v>20600</v>
      </c>
      <c r="D12" s="74">
        <f t="shared" si="2"/>
        <v>21218</v>
      </c>
      <c r="E12" s="74">
        <f t="shared" si="2"/>
        <v>21854.54</v>
      </c>
      <c r="F12" s="74">
        <f t="shared" si="2"/>
        <v>22510.176200000002</v>
      </c>
      <c r="G12" s="74">
        <f t="shared" si="2"/>
        <v>23185.481486000001</v>
      </c>
    </row>
    <row r="13" spans="1:7" x14ac:dyDescent="0.25">
      <c r="A13" s="57" t="s">
        <v>496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497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499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500</v>
      </c>
      <c r="B18" s="114">
        <f>SUM(B19:B27)</f>
        <v>0</v>
      </c>
      <c r="C18" s="114">
        <f t="shared" ref="C18:G18" si="3">SUM(C19:C27)</f>
        <v>0</v>
      </c>
      <c r="D18" s="114">
        <f t="shared" si="3"/>
        <v>0</v>
      </c>
      <c r="E18" s="114">
        <f t="shared" si="3"/>
        <v>0</v>
      </c>
      <c r="F18" s="114">
        <f t="shared" si="3"/>
        <v>0</v>
      </c>
      <c r="G18" s="114">
        <f t="shared" si="3"/>
        <v>0</v>
      </c>
    </row>
    <row r="19" spans="1:7" x14ac:dyDescent="0.25">
      <c r="A19" s="57" t="s">
        <v>491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494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501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476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502</v>
      </c>
      <c r="B29" s="114">
        <f>B18+B7</f>
        <v>4729526.76</v>
      </c>
      <c r="C29" s="114">
        <f t="shared" ref="C29:G29" si="4">C18+C7</f>
        <v>4871412.5628000004</v>
      </c>
      <c r="D29" s="114">
        <f t="shared" si="4"/>
        <v>5017554.9396840008</v>
      </c>
      <c r="E29" s="114">
        <f t="shared" si="4"/>
        <v>5168081.5878745206</v>
      </c>
      <c r="F29" s="114">
        <f t="shared" si="4"/>
        <v>5323124.035510757</v>
      </c>
      <c r="G29" s="114">
        <f t="shared" si="4"/>
        <v>5482817.7565760799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D101545E-8398-4531-88CC-985B63B1852B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4" zoomScale="75" zoomScaleNormal="75" workbookViewId="0">
      <selection activeCell="B13" sqref="B13:G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8" t="s">
        <v>503</v>
      </c>
      <c r="B1" s="160"/>
      <c r="C1" s="160"/>
      <c r="D1" s="160"/>
      <c r="E1" s="160"/>
      <c r="F1" s="160"/>
      <c r="G1" s="161"/>
    </row>
    <row r="2" spans="1:7" x14ac:dyDescent="0.25">
      <c r="A2" s="180" t="str">
        <f>'Formato 1'!A2</f>
        <v xml:space="preserve"> Casa de la Cultura de Uriangato</v>
      </c>
      <c r="B2" s="181"/>
      <c r="C2" s="181"/>
      <c r="D2" s="181"/>
      <c r="E2" s="181"/>
      <c r="F2" s="181"/>
      <c r="G2" s="182"/>
    </row>
    <row r="3" spans="1:7" x14ac:dyDescent="0.25">
      <c r="A3" s="177" t="s">
        <v>504</v>
      </c>
      <c r="B3" s="178"/>
      <c r="C3" s="178"/>
      <c r="D3" s="178"/>
      <c r="E3" s="178"/>
      <c r="F3" s="178"/>
      <c r="G3" s="179"/>
    </row>
    <row r="4" spans="1:7" x14ac:dyDescent="0.25">
      <c r="A4" s="177" t="s">
        <v>2</v>
      </c>
      <c r="B4" s="178"/>
      <c r="C4" s="178"/>
      <c r="D4" s="178"/>
      <c r="E4" s="178"/>
      <c r="F4" s="178"/>
      <c r="G4" s="179"/>
    </row>
    <row r="5" spans="1:7" ht="30" x14ac:dyDescent="0.25">
      <c r="A5" s="134" t="s">
        <v>505</v>
      </c>
      <c r="B5" s="7" t="s">
        <v>506</v>
      </c>
      <c r="C5" s="32" t="s">
        <v>507</v>
      </c>
      <c r="D5" s="32" t="s">
        <v>508</v>
      </c>
      <c r="E5" s="32" t="s">
        <v>509</v>
      </c>
      <c r="F5" s="32" t="s">
        <v>510</v>
      </c>
      <c r="G5" s="32" t="s">
        <v>511</v>
      </c>
    </row>
    <row r="6" spans="1:7" ht="15.75" customHeight="1" x14ac:dyDescent="0.25">
      <c r="A6" s="26" t="s">
        <v>512</v>
      </c>
      <c r="B6" s="114">
        <f>SUM(B7:B18)</f>
        <v>0</v>
      </c>
      <c r="C6" s="114">
        <f t="shared" ref="C6:G6" si="0">SUM(C7:C18)</f>
        <v>0</v>
      </c>
      <c r="D6" s="114">
        <f t="shared" si="0"/>
        <v>0</v>
      </c>
      <c r="E6" s="114">
        <f t="shared" si="0"/>
        <v>5074754</v>
      </c>
      <c r="F6" s="114">
        <f t="shared" si="0"/>
        <v>5300801.75</v>
      </c>
      <c r="G6" s="114">
        <f t="shared" si="0"/>
        <v>4691113.05</v>
      </c>
    </row>
    <row r="7" spans="1:7" x14ac:dyDescent="0.25">
      <c r="A7" s="57" t="s">
        <v>464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466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469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470</v>
      </c>
      <c r="B13" s="74">
        <v>0</v>
      </c>
      <c r="C13" s="74">
        <v>0</v>
      </c>
      <c r="D13" s="74">
        <v>0</v>
      </c>
      <c r="E13" s="74">
        <v>231431.38</v>
      </c>
      <c r="F13" s="74">
        <v>184267</v>
      </c>
      <c r="G13" s="74">
        <v>198586</v>
      </c>
    </row>
    <row r="14" spans="1:7" x14ac:dyDescent="0.25">
      <c r="A14" s="57" t="s">
        <v>471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473</v>
      </c>
      <c r="B16" s="74">
        <v>0</v>
      </c>
      <c r="C16" s="74">
        <v>0</v>
      </c>
      <c r="D16" s="74">
        <v>0</v>
      </c>
      <c r="E16" s="74">
        <v>4843322.62</v>
      </c>
      <c r="F16" s="74">
        <v>5116534.75</v>
      </c>
      <c r="G16" s="74">
        <v>4492527.05</v>
      </c>
    </row>
    <row r="17" spans="1:7" x14ac:dyDescent="0.25">
      <c r="A17" s="57" t="s">
        <v>474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87" t="s">
        <v>475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513</v>
      </c>
      <c r="B20" s="114">
        <f>SUM(B21:B25)</f>
        <v>0</v>
      </c>
      <c r="C20" s="114">
        <f t="shared" ref="C20:G20" si="1">SUM(C21:C25)</f>
        <v>0</v>
      </c>
      <c r="D20" s="114">
        <f t="shared" si="1"/>
        <v>0</v>
      </c>
      <c r="E20" s="114">
        <f t="shared" si="1"/>
        <v>0</v>
      </c>
      <c r="F20" s="114">
        <f t="shared" si="1"/>
        <v>0</v>
      </c>
      <c r="G20" s="114">
        <f t="shared" si="1"/>
        <v>0</v>
      </c>
    </row>
    <row r="21" spans="1:7" x14ac:dyDescent="0.25">
      <c r="A21" s="57" t="s">
        <v>478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479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480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481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514</v>
      </c>
      <c r="B27" s="114">
        <f>SUM(B28)</f>
        <v>0</v>
      </c>
      <c r="C27" s="114">
        <f t="shared" ref="C27:G27" si="2">SUM(C28)</f>
        <v>0</v>
      </c>
      <c r="D27" s="114">
        <f t="shared" si="2"/>
        <v>0</v>
      </c>
      <c r="E27" s="114">
        <f t="shared" si="2"/>
        <v>0</v>
      </c>
      <c r="F27" s="114">
        <f t="shared" si="2"/>
        <v>0</v>
      </c>
      <c r="G27" s="114">
        <f t="shared" si="2"/>
        <v>0</v>
      </c>
    </row>
    <row r="28" spans="1:7" x14ac:dyDescent="0.25">
      <c r="A28" s="57" t="s">
        <v>295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515</v>
      </c>
      <c r="B30" s="114">
        <f>B20+B6+B27</f>
        <v>0</v>
      </c>
      <c r="C30" s="114">
        <f t="shared" ref="C30:G30" si="3">C20+C6+C27</f>
        <v>0</v>
      </c>
      <c r="D30" s="114">
        <f t="shared" si="3"/>
        <v>0</v>
      </c>
      <c r="E30" s="114">
        <f t="shared" si="3"/>
        <v>5074754</v>
      </c>
      <c r="F30" s="114">
        <f t="shared" si="3"/>
        <v>5300801.75</v>
      </c>
      <c r="G30" s="114">
        <f t="shared" si="3"/>
        <v>4691113.05</v>
      </c>
    </row>
    <row r="31" spans="1:7" ht="14.45" customHeight="1" x14ac:dyDescent="0.25">
      <c r="A31" s="44"/>
      <c r="B31" s="136"/>
      <c r="C31" s="136"/>
      <c r="D31" s="136"/>
      <c r="E31" s="136"/>
      <c r="F31" s="136"/>
      <c r="G31" s="136"/>
    </row>
    <row r="32" spans="1:7" x14ac:dyDescent="0.25">
      <c r="A32" s="139" t="s">
        <v>297</v>
      </c>
      <c r="B32" s="52"/>
      <c r="C32" s="52"/>
      <c r="D32" s="52"/>
      <c r="E32" s="52"/>
      <c r="F32" s="52"/>
      <c r="G32" s="52"/>
    </row>
    <row r="33" spans="1:7" ht="30" x14ac:dyDescent="0.25">
      <c r="A33" s="137" t="s">
        <v>486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</row>
    <row r="34" spans="1:7" ht="30" x14ac:dyDescent="0.25">
      <c r="A34" s="137" t="s">
        <v>299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x14ac:dyDescent="0.25">
      <c r="A35" s="52" t="s">
        <v>487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B6" sqref="B6:G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8" t="s">
        <v>518</v>
      </c>
      <c r="B1" s="160"/>
      <c r="C1" s="160"/>
      <c r="D1" s="160"/>
      <c r="E1" s="160"/>
      <c r="F1" s="160"/>
      <c r="G1" s="161"/>
    </row>
    <row r="2" spans="1:7" x14ac:dyDescent="0.25">
      <c r="A2" s="180" t="str">
        <f>'Formato 1'!A2</f>
        <v xml:space="preserve"> Casa de la Cultura de Uriangato</v>
      </c>
      <c r="B2" s="181"/>
      <c r="C2" s="181"/>
      <c r="D2" s="181"/>
      <c r="E2" s="181"/>
      <c r="F2" s="181"/>
      <c r="G2" s="182"/>
    </row>
    <row r="3" spans="1:7" x14ac:dyDescent="0.25">
      <c r="A3" s="177" t="s">
        <v>519</v>
      </c>
      <c r="B3" s="178"/>
      <c r="C3" s="178"/>
      <c r="D3" s="178"/>
      <c r="E3" s="178"/>
      <c r="F3" s="178"/>
      <c r="G3" s="179"/>
    </row>
    <row r="4" spans="1:7" x14ac:dyDescent="0.25">
      <c r="A4" s="177" t="s">
        <v>2</v>
      </c>
      <c r="B4" s="178"/>
      <c r="C4" s="178"/>
      <c r="D4" s="178"/>
      <c r="E4" s="178"/>
      <c r="F4" s="178"/>
      <c r="G4" s="179"/>
    </row>
    <row r="5" spans="1:7" ht="30" x14ac:dyDescent="0.25">
      <c r="A5" s="134" t="s">
        <v>505</v>
      </c>
      <c r="B5" s="7" t="s">
        <v>506</v>
      </c>
      <c r="C5" s="32" t="s">
        <v>507</v>
      </c>
      <c r="D5" s="32" t="s">
        <v>508</v>
      </c>
      <c r="E5" s="32" t="s">
        <v>509</v>
      </c>
      <c r="F5" s="32" t="s">
        <v>510</v>
      </c>
      <c r="G5" s="32" t="s">
        <v>511</v>
      </c>
    </row>
    <row r="6" spans="1:7" ht="15.75" customHeight="1" x14ac:dyDescent="0.25">
      <c r="A6" s="26" t="s">
        <v>490</v>
      </c>
      <c r="B6" s="114">
        <v>0</v>
      </c>
      <c r="C6" s="114">
        <v>0</v>
      </c>
      <c r="D6" s="114">
        <v>0</v>
      </c>
      <c r="E6" s="114">
        <v>-3234418</v>
      </c>
      <c r="F6" s="114">
        <v>-5496211</v>
      </c>
      <c r="G6" s="114">
        <v>-4564355</v>
      </c>
    </row>
    <row r="7" spans="1:7" x14ac:dyDescent="0.25">
      <c r="A7" s="57" t="s">
        <v>491</v>
      </c>
      <c r="B7" s="74">
        <v>0</v>
      </c>
      <c r="C7" s="74">
        <v>0</v>
      </c>
      <c r="D7" s="74">
        <v>0</v>
      </c>
      <c r="E7" s="74">
        <v>-1598742.53</v>
      </c>
      <c r="F7" s="74">
        <v>-3176759.5</v>
      </c>
      <c r="G7" s="74">
        <v>-3084260.95</v>
      </c>
    </row>
    <row r="8" spans="1:7" ht="15.75" customHeight="1" x14ac:dyDescent="0.25">
      <c r="A8" s="57" t="s">
        <v>492</v>
      </c>
      <c r="B8" s="74">
        <v>0</v>
      </c>
      <c r="C8" s="74">
        <v>0</v>
      </c>
      <c r="D8" s="74">
        <v>0</v>
      </c>
      <c r="E8" s="74">
        <v>-276029.33</v>
      </c>
      <c r="F8" s="74">
        <v>-495496.19</v>
      </c>
      <c r="G8" s="74">
        <v>-375065.89</v>
      </c>
    </row>
    <row r="9" spans="1:7" x14ac:dyDescent="0.25">
      <c r="A9" s="57" t="s">
        <v>493</v>
      </c>
      <c r="B9" s="74">
        <v>0</v>
      </c>
      <c r="C9" s="74">
        <v>0</v>
      </c>
      <c r="D9" s="74">
        <v>0</v>
      </c>
      <c r="E9" s="74">
        <v>-1091968.43</v>
      </c>
      <c r="F9" s="74">
        <v>-1736012.64</v>
      </c>
      <c r="G9" s="74">
        <v>-1057028.42</v>
      </c>
    </row>
    <row r="10" spans="1:7" x14ac:dyDescent="0.25">
      <c r="A10" s="57" t="s">
        <v>494</v>
      </c>
      <c r="B10" s="74">
        <v>0</v>
      </c>
      <c r="C10" s="74">
        <v>0</v>
      </c>
      <c r="D10" s="74">
        <v>0</v>
      </c>
      <c r="E10" s="74">
        <v>-57750</v>
      </c>
      <c r="F10" s="74">
        <v>-68100</v>
      </c>
      <c r="G10" s="74">
        <v>-23000</v>
      </c>
    </row>
    <row r="11" spans="1:7" x14ac:dyDescent="0.25">
      <c r="A11" s="57" t="s">
        <v>495</v>
      </c>
      <c r="B11" s="74">
        <v>0</v>
      </c>
      <c r="C11" s="74">
        <v>0</v>
      </c>
      <c r="D11" s="74">
        <v>0</v>
      </c>
      <c r="E11" s="74">
        <v>-209928</v>
      </c>
      <c r="F11" s="74">
        <v>-19842.96</v>
      </c>
      <c r="G11" s="74">
        <v>-25000</v>
      </c>
    </row>
    <row r="12" spans="1:7" x14ac:dyDescent="0.25">
      <c r="A12" s="57" t="s">
        <v>496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497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498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499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500</v>
      </c>
      <c r="B17" s="114">
        <v>0</v>
      </c>
      <c r="C17" s="114">
        <v>0</v>
      </c>
      <c r="D17" s="114">
        <v>0</v>
      </c>
      <c r="E17" s="114">
        <v>0</v>
      </c>
      <c r="F17" s="114">
        <v>0</v>
      </c>
      <c r="G17" s="114">
        <v>0</v>
      </c>
    </row>
    <row r="18" spans="1:7" x14ac:dyDescent="0.25">
      <c r="A18" s="57" t="s">
        <v>491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492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495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501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476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502</v>
      </c>
      <c r="B28" s="114">
        <v>0</v>
      </c>
      <c r="C28" s="114">
        <v>0</v>
      </c>
      <c r="D28" s="114">
        <v>0</v>
      </c>
      <c r="E28" s="114">
        <v>-3234418</v>
      </c>
      <c r="F28" s="114">
        <v>-5496211</v>
      </c>
      <c r="G28" s="114">
        <v>-4564355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8" t="s">
        <v>522</v>
      </c>
      <c r="B1" s="160"/>
      <c r="C1" s="160"/>
      <c r="D1" s="160"/>
      <c r="E1" s="160"/>
      <c r="F1" s="160"/>
    </row>
    <row r="2" spans="1:6" x14ac:dyDescent="0.25">
      <c r="A2" s="180" t="str">
        <f>'Formato 1'!A2</f>
        <v xml:space="preserve"> Casa de la Cultura de Uriangato</v>
      </c>
      <c r="B2" s="181"/>
      <c r="C2" s="181"/>
      <c r="D2" s="181"/>
      <c r="E2" s="181"/>
      <c r="F2" s="182"/>
    </row>
    <row r="3" spans="1:6" x14ac:dyDescent="0.25">
      <c r="A3" s="177" t="s">
        <v>523</v>
      </c>
      <c r="B3" s="178"/>
      <c r="C3" s="178"/>
      <c r="D3" s="178"/>
      <c r="E3" s="178"/>
      <c r="F3" s="179"/>
    </row>
    <row r="4" spans="1:6" ht="30" x14ac:dyDescent="0.25">
      <c r="A4" s="134" t="s">
        <v>505</v>
      </c>
      <c r="B4" s="7" t="s">
        <v>524</v>
      </c>
      <c r="C4" s="32" t="s">
        <v>525</v>
      </c>
      <c r="D4" s="32" t="s">
        <v>526</v>
      </c>
      <c r="E4" s="32" t="s">
        <v>527</v>
      </c>
      <c r="F4" s="32" t="s">
        <v>528</v>
      </c>
    </row>
    <row r="5" spans="1:6" ht="15.75" customHeight="1" x14ac:dyDescent="0.25">
      <c r="A5" s="138" t="s">
        <v>529</v>
      </c>
      <c r="B5" s="143"/>
      <c r="C5" s="143"/>
      <c r="D5" s="143"/>
      <c r="E5" s="143"/>
      <c r="F5" s="143"/>
    </row>
    <row r="6" spans="1:6" ht="30" x14ac:dyDescent="0.25">
      <c r="A6" s="141" t="s">
        <v>530</v>
      </c>
      <c r="B6" s="140"/>
      <c r="C6" s="140"/>
      <c r="D6" s="140"/>
      <c r="E6" s="140"/>
      <c r="F6" s="140"/>
    </row>
    <row r="7" spans="1:6" ht="15.75" customHeight="1" x14ac:dyDescent="0.25">
      <c r="A7" s="141" t="s">
        <v>531</v>
      </c>
      <c r="B7" s="140"/>
      <c r="C7" s="140"/>
      <c r="D7" s="140"/>
      <c r="E7" s="140"/>
      <c r="F7" s="140"/>
    </row>
    <row r="8" spans="1:6" x14ac:dyDescent="0.25">
      <c r="A8" s="142"/>
      <c r="B8" s="140"/>
      <c r="C8" s="140"/>
      <c r="D8" s="140"/>
      <c r="E8" s="140"/>
      <c r="F8" s="140"/>
    </row>
    <row r="9" spans="1:6" x14ac:dyDescent="0.25">
      <c r="A9" s="147" t="s">
        <v>532</v>
      </c>
      <c r="B9" s="140"/>
      <c r="C9" s="140"/>
      <c r="D9" s="140"/>
      <c r="E9" s="140"/>
      <c r="F9" s="140"/>
    </row>
    <row r="10" spans="1:6" x14ac:dyDescent="0.25">
      <c r="A10" s="141" t="s">
        <v>533</v>
      </c>
      <c r="B10" s="150"/>
      <c r="C10" s="150"/>
      <c r="D10" s="150"/>
      <c r="E10" s="150"/>
      <c r="F10" s="150"/>
    </row>
    <row r="11" spans="1:6" x14ac:dyDescent="0.25">
      <c r="A11" s="66" t="s">
        <v>534</v>
      </c>
      <c r="B11" s="150"/>
      <c r="C11" s="150"/>
      <c r="D11" s="150"/>
      <c r="E11" s="150"/>
      <c r="F11" s="150"/>
    </row>
    <row r="12" spans="1:6" x14ac:dyDescent="0.25">
      <c r="A12" s="66" t="s">
        <v>535</v>
      </c>
      <c r="B12" s="150"/>
      <c r="C12" s="150"/>
      <c r="D12" s="150"/>
      <c r="E12" s="150"/>
      <c r="F12" s="150"/>
    </row>
    <row r="13" spans="1:6" x14ac:dyDescent="0.25">
      <c r="A13" s="66" t="s">
        <v>536</v>
      </c>
      <c r="B13" s="150"/>
      <c r="C13" s="150"/>
      <c r="D13" s="150"/>
      <c r="E13" s="150"/>
      <c r="F13" s="150"/>
    </row>
    <row r="14" spans="1:6" x14ac:dyDescent="0.25">
      <c r="A14" s="141" t="s">
        <v>537</v>
      </c>
      <c r="B14" s="150"/>
      <c r="C14" s="150"/>
      <c r="D14" s="150"/>
      <c r="E14" s="150"/>
      <c r="F14" s="150"/>
    </row>
    <row r="15" spans="1:6" x14ac:dyDescent="0.25">
      <c r="A15" s="66" t="s">
        <v>534</v>
      </c>
      <c r="B15" s="150"/>
      <c r="C15" s="150"/>
      <c r="D15" s="150"/>
      <c r="E15" s="150"/>
      <c r="F15" s="150"/>
    </row>
    <row r="16" spans="1:6" x14ac:dyDescent="0.25">
      <c r="A16" s="66" t="s">
        <v>535</v>
      </c>
      <c r="B16" s="151"/>
      <c r="C16" s="151"/>
      <c r="D16" s="151"/>
      <c r="E16" s="151"/>
      <c r="F16" s="151"/>
    </row>
    <row r="17" spans="1:6" x14ac:dyDescent="0.25">
      <c r="A17" s="66" t="s">
        <v>536</v>
      </c>
      <c r="B17" s="152"/>
      <c r="C17" s="152"/>
      <c r="D17" s="152"/>
      <c r="E17" s="152"/>
      <c r="F17" s="152"/>
    </row>
    <row r="18" spans="1:6" x14ac:dyDescent="0.25">
      <c r="A18" s="141" t="s">
        <v>538</v>
      </c>
      <c r="B18" s="152"/>
      <c r="C18" s="152"/>
      <c r="D18" s="152"/>
      <c r="E18" s="152"/>
      <c r="F18" s="152"/>
    </row>
    <row r="19" spans="1:6" x14ac:dyDescent="0.25">
      <c r="A19" s="141" t="s">
        <v>539</v>
      </c>
      <c r="B19" s="152"/>
      <c r="C19" s="152"/>
      <c r="D19" s="152"/>
      <c r="E19" s="152"/>
      <c r="F19" s="152"/>
    </row>
    <row r="20" spans="1:6" x14ac:dyDescent="0.25">
      <c r="A20" s="141" t="s">
        <v>540</v>
      </c>
      <c r="B20" s="153"/>
      <c r="C20" s="153"/>
      <c r="D20" s="153"/>
      <c r="E20" s="153"/>
      <c r="F20" s="153"/>
    </row>
    <row r="21" spans="1:6" x14ac:dyDescent="0.25">
      <c r="A21" s="141" t="s">
        <v>541</v>
      </c>
      <c r="B21" s="153"/>
      <c r="C21" s="153"/>
      <c r="D21" s="153"/>
      <c r="E21" s="153"/>
      <c r="F21" s="153"/>
    </row>
    <row r="22" spans="1:6" x14ac:dyDescent="0.25">
      <c r="A22" s="141" t="s">
        <v>542</v>
      </c>
      <c r="B22" s="153"/>
      <c r="C22" s="153"/>
      <c r="D22" s="153"/>
      <c r="E22" s="153"/>
      <c r="F22" s="153"/>
    </row>
    <row r="23" spans="1:6" x14ac:dyDescent="0.25">
      <c r="A23" s="141" t="s">
        <v>543</v>
      </c>
      <c r="B23" s="153"/>
      <c r="C23" s="153"/>
      <c r="D23" s="153"/>
      <c r="E23" s="153"/>
      <c r="F23" s="153"/>
    </row>
    <row r="24" spans="1:6" x14ac:dyDescent="0.25">
      <c r="A24" s="141" t="s">
        <v>544</v>
      </c>
      <c r="B24" s="145"/>
      <c r="C24" s="145"/>
      <c r="D24" s="145"/>
      <c r="E24" s="145"/>
      <c r="F24" s="145"/>
    </row>
    <row r="25" spans="1:6" x14ac:dyDescent="0.25">
      <c r="A25" s="141" t="s">
        <v>545</v>
      </c>
      <c r="B25" s="145"/>
      <c r="C25" s="145"/>
      <c r="D25" s="145"/>
      <c r="E25" s="145"/>
      <c r="F25" s="145"/>
    </row>
    <row r="26" spans="1:6" x14ac:dyDescent="0.25">
      <c r="A26" s="142"/>
      <c r="B26" s="146"/>
      <c r="C26" s="146"/>
      <c r="D26" s="146"/>
      <c r="E26" s="146"/>
      <c r="F26" s="146"/>
    </row>
    <row r="27" spans="1:6" ht="14.45" customHeight="1" x14ac:dyDescent="0.25">
      <c r="A27" s="147" t="s">
        <v>546</v>
      </c>
      <c r="B27" s="144"/>
      <c r="C27" s="144"/>
      <c r="D27" s="144"/>
      <c r="E27" s="144"/>
      <c r="F27" s="144"/>
    </row>
    <row r="28" spans="1:6" x14ac:dyDescent="0.25">
      <c r="A28" s="141" t="s">
        <v>547</v>
      </c>
      <c r="B28" s="86"/>
      <c r="C28" s="86"/>
      <c r="D28" s="86"/>
      <c r="E28" s="86"/>
      <c r="F28" s="86"/>
    </row>
    <row r="29" spans="1:6" x14ac:dyDescent="0.25">
      <c r="A29" s="137"/>
      <c r="B29" s="52"/>
      <c r="C29" s="52"/>
      <c r="D29" s="52"/>
      <c r="E29" s="52"/>
      <c r="F29" s="52"/>
    </row>
    <row r="30" spans="1:6" x14ac:dyDescent="0.25">
      <c r="A30" s="148" t="s">
        <v>548</v>
      </c>
      <c r="B30" s="52"/>
      <c r="C30" s="52"/>
      <c r="D30" s="52"/>
      <c r="E30" s="52"/>
      <c r="F30" s="52"/>
    </row>
    <row r="31" spans="1:6" x14ac:dyDescent="0.25">
      <c r="A31" s="149" t="s">
        <v>533</v>
      </c>
      <c r="B31" s="86"/>
      <c r="C31" s="86"/>
      <c r="D31" s="86"/>
      <c r="E31" s="86"/>
      <c r="F31" s="86"/>
    </row>
    <row r="32" spans="1:6" x14ac:dyDescent="0.25">
      <c r="A32" s="149" t="s">
        <v>537</v>
      </c>
      <c r="B32" s="86"/>
      <c r="C32" s="86"/>
      <c r="D32" s="86"/>
      <c r="E32" s="86"/>
      <c r="F32" s="86"/>
    </row>
    <row r="33" spans="1:6" x14ac:dyDescent="0.25">
      <c r="A33" s="149" t="s">
        <v>549</v>
      </c>
      <c r="B33" s="86"/>
      <c r="C33" s="86"/>
      <c r="D33" s="86"/>
      <c r="E33" s="86"/>
      <c r="F33" s="86"/>
    </row>
    <row r="34" spans="1:6" x14ac:dyDescent="0.25">
      <c r="A34" s="137"/>
      <c r="B34" s="52"/>
      <c r="C34" s="52"/>
      <c r="D34" s="52"/>
      <c r="E34" s="52"/>
      <c r="F34" s="52"/>
    </row>
    <row r="35" spans="1:6" x14ac:dyDescent="0.25">
      <c r="A35" s="148" t="s">
        <v>550</v>
      </c>
      <c r="B35" s="52"/>
      <c r="C35" s="52"/>
      <c r="D35" s="52"/>
      <c r="E35" s="52"/>
      <c r="F35" s="52"/>
    </row>
    <row r="36" spans="1:6" x14ac:dyDescent="0.25">
      <c r="A36" s="149" t="s">
        <v>551</v>
      </c>
      <c r="B36" s="52"/>
      <c r="C36" s="52"/>
      <c r="D36" s="52"/>
      <c r="E36" s="52"/>
      <c r="F36" s="52"/>
    </row>
    <row r="37" spans="1:6" x14ac:dyDescent="0.25">
      <c r="A37" s="149" t="s">
        <v>552</v>
      </c>
      <c r="B37" s="52"/>
      <c r="C37" s="52"/>
      <c r="D37" s="52"/>
      <c r="E37" s="52"/>
      <c r="F37" s="52"/>
    </row>
    <row r="38" spans="1:6" x14ac:dyDescent="0.25">
      <c r="A38" s="149" t="s">
        <v>553</v>
      </c>
      <c r="B38" s="52"/>
      <c r="C38" s="52"/>
      <c r="D38" s="52"/>
      <c r="E38" s="52"/>
      <c r="F38" s="52"/>
    </row>
    <row r="39" spans="1:6" x14ac:dyDescent="0.25">
      <c r="A39" s="137"/>
      <c r="B39" s="52"/>
      <c r="C39" s="52"/>
      <c r="D39" s="52"/>
      <c r="E39" s="52"/>
      <c r="F39" s="52"/>
    </row>
    <row r="40" spans="1:6" x14ac:dyDescent="0.25">
      <c r="A40" s="148" t="s">
        <v>554</v>
      </c>
      <c r="B40" s="52"/>
      <c r="C40" s="52"/>
      <c r="D40" s="52"/>
      <c r="E40" s="52"/>
      <c r="F40" s="52"/>
    </row>
    <row r="41" spans="1:6" x14ac:dyDescent="0.25">
      <c r="A41" s="137"/>
      <c r="B41" s="52"/>
      <c r="C41" s="52"/>
      <c r="D41" s="52"/>
      <c r="E41" s="52"/>
      <c r="F41" s="52"/>
    </row>
    <row r="42" spans="1:6" x14ac:dyDescent="0.25">
      <c r="A42" s="148" t="s">
        <v>555</v>
      </c>
      <c r="B42" s="52"/>
      <c r="C42" s="52"/>
      <c r="D42" s="52"/>
      <c r="E42" s="52"/>
      <c r="F42" s="52"/>
    </row>
    <row r="43" spans="1:6" x14ac:dyDescent="0.25">
      <c r="A43" s="149" t="s">
        <v>556</v>
      </c>
      <c r="B43" s="86"/>
      <c r="C43" s="86"/>
      <c r="D43" s="86"/>
      <c r="E43" s="86"/>
      <c r="F43" s="86"/>
    </row>
    <row r="44" spans="1:6" x14ac:dyDescent="0.25">
      <c r="A44" s="149" t="s">
        <v>557</v>
      </c>
      <c r="B44" s="86"/>
      <c r="C44" s="86"/>
      <c r="D44" s="86"/>
      <c r="E44" s="86"/>
      <c r="F44" s="86"/>
    </row>
    <row r="45" spans="1:6" x14ac:dyDescent="0.25">
      <c r="A45" s="149" t="s">
        <v>558</v>
      </c>
      <c r="B45" s="86"/>
      <c r="C45" s="86"/>
      <c r="D45" s="86"/>
      <c r="E45" s="86"/>
      <c r="F45" s="86"/>
    </row>
    <row r="46" spans="1:6" x14ac:dyDescent="0.25">
      <c r="A46" s="137"/>
      <c r="B46" s="52"/>
      <c r="C46" s="52"/>
      <c r="D46" s="52"/>
      <c r="E46" s="52"/>
      <c r="F46" s="52"/>
    </row>
    <row r="47" spans="1:6" ht="30" x14ac:dyDescent="0.25">
      <c r="A47" s="148" t="s">
        <v>559</v>
      </c>
      <c r="B47" s="52"/>
      <c r="C47" s="52"/>
      <c r="D47" s="52"/>
      <c r="E47" s="52"/>
      <c r="F47" s="52"/>
    </row>
    <row r="48" spans="1:6" x14ac:dyDescent="0.25">
      <c r="A48" s="149" t="s">
        <v>557</v>
      </c>
      <c r="B48" s="86"/>
      <c r="C48" s="86"/>
      <c r="D48" s="86"/>
      <c r="E48" s="86"/>
      <c r="F48" s="86"/>
    </row>
    <row r="49" spans="1:6" x14ac:dyDescent="0.25">
      <c r="A49" s="149" t="s">
        <v>558</v>
      </c>
      <c r="B49" s="86"/>
      <c r="C49" s="86"/>
      <c r="D49" s="86"/>
      <c r="E49" s="86"/>
      <c r="F49" s="86"/>
    </row>
    <row r="50" spans="1:6" x14ac:dyDescent="0.25">
      <c r="A50" s="137"/>
      <c r="B50" s="52"/>
      <c r="C50" s="52"/>
      <c r="D50" s="52"/>
      <c r="E50" s="52"/>
      <c r="F50" s="52"/>
    </row>
    <row r="51" spans="1:6" x14ac:dyDescent="0.25">
      <c r="A51" s="148" t="s">
        <v>560</v>
      </c>
      <c r="B51" s="52"/>
      <c r="C51" s="52"/>
      <c r="D51" s="52"/>
      <c r="E51" s="52"/>
      <c r="F51" s="52"/>
    </row>
    <row r="52" spans="1:6" x14ac:dyDescent="0.25">
      <c r="A52" s="149" t="s">
        <v>557</v>
      </c>
      <c r="B52" s="86"/>
      <c r="C52" s="86"/>
      <c r="D52" s="86"/>
      <c r="E52" s="86"/>
      <c r="F52" s="86"/>
    </row>
    <row r="53" spans="1:6" x14ac:dyDescent="0.25">
      <c r="A53" s="149" t="s">
        <v>558</v>
      </c>
      <c r="B53" s="86"/>
      <c r="C53" s="86"/>
      <c r="D53" s="86"/>
      <c r="E53" s="86"/>
      <c r="F53" s="86"/>
    </row>
    <row r="54" spans="1:6" x14ac:dyDescent="0.25">
      <c r="A54" s="149" t="s">
        <v>561</v>
      </c>
      <c r="B54" s="86"/>
      <c r="C54" s="86"/>
      <c r="D54" s="86"/>
      <c r="E54" s="86"/>
      <c r="F54" s="86"/>
    </row>
    <row r="55" spans="1:6" x14ac:dyDescent="0.25">
      <c r="A55" s="137"/>
      <c r="B55" s="52"/>
      <c r="C55" s="52"/>
      <c r="D55" s="52"/>
      <c r="E55" s="52"/>
      <c r="F55" s="52"/>
    </row>
    <row r="56" spans="1:6" x14ac:dyDescent="0.25">
      <c r="A56" s="148" t="s">
        <v>562</v>
      </c>
      <c r="B56" s="52"/>
      <c r="C56" s="52"/>
      <c r="D56" s="52"/>
      <c r="E56" s="52"/>
      <c r="F56" s="52"/>
    </row>
    <row r="57" spans="1:6" x14ac:dyDescent="0.25">
      <c r="A57" s="149" t="s">
        <v>557</v>
      </c>
      <c r="B57" s="86"/>
      <c r="C57" s="86"/>
      <c r="D57" s="86"/>
      <c r="E57" s="86"/>
      <c r="F57" s="86"/>
    </row>
    <row r="58" spans="1:6" x14ac:dyDescent="0.25">
      <c r="A58" s="149" t="s">
        <v>558</v>
      </c>
      <c r="B58" s="86"/>
      <c r="C58" s="86"/>
      <c r="D58" s="86"/>
      <c r="E58" s="86"/>
      <c r="F58" s="86"/>
    </row>
    <row r="59" spans="1:6" x14ac:dyDescent="0.25">
      <c r="A59" s="137"/>
      <c r="B59" s="52"/>
      <c r="C59" s="52"/>
      <c r="D59" s="52"/>
      <c r="E59" s="52"/>
      <c r="F59" s="52"/>
    </row>
    <row r="60" spans="1:6" x14ac:dyDescent="0.25">
      <c r="A60" s="148" t="s">
        <v>563</v>
      </c>
      <c r="B60" s="52"/>
      <c r="C60" s="52"/>
      <c r="D60" s="52"/>
      <c r="E60" s="52"/>
      <c r="F60" s="52"/>
    </row>
    <row r="61" spans="1:6" x14ac:dyDescent="0.25">
      <c r="A61" s="149" t="s">
        <v>564</v>
      </c>
      <c r="B61" s="136"/>
      <c r="C61" s="136"/>
      <c r="D61" s="136"/>
      <c r="E61" s="136"/>
      <c r="F61" s="136"/>
    </row>
    <row r="62" spans="1:6" x14ac:dyDescent="0.25">
      <c r="A62" s="149" t="s">
        <v>565</v>
      </c>
      <c r="B62" s="154"/>
      <c r="C62" s="154"/>
      <c r="D62" s="154"/>
      <c r="E62" s="154"/>
      <c r="F62" s="154"/>
    </row>
    <row r="63" spans="1:6" x14ac:dyDescent="0.25">
      <c r="A63" s="137"/>
      <c r="B63" s="136"/>
      <c r="C63" s="136"/>
      <c r="D63" s="136"/>
      <c r="E63" s="136"/>
      <c r="F63" s="136"/>
    </row>
    <row r="64" spans="1:6" x14ac:dyDescent="0.25">
      <c r="A64" s="148" t="s">
        <v>566</v>
      </c>
      <c r="B64" s="136"/>
      <c r="C64" s="136"/>
      <c r="D64" s="136"/>
      <c r="E64" s="136"/>
      <c r="F64" s="136"/>
    </row>
    <row r="65" spans="1:6" x14ac:dyDescent="0.25">
      <c r="A65" s="149" t="s">
        <v>567</v>
      </c>
      <c r="B65" s="136"/>
      <c r="C65" s="136"/>
      <c r="D65" s="136"/>
      <c r="E65" s="136"/>
      <c r="F65" s="136"/>
    </row>
    <row r="66" spans="1:6" x14ac:dyDescent="0.25">
      <c r="A66" s="149" t="s">
        <v>568</v>
      </c>
      <c r="B66" s="137"/>
      <c r="C66" s="52"/>
      <c r="D66" s="137"/>
      <c r="E66" s="137"/>
      <c r="F66" s="137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85" t="s">
        <v>453</v>
      </c>
      <c r="B1" s="185"/>
      <c r="C1" s="185"/>
      <c r="D1" s="185"/>
      <c r="E1" s="185"/>
      <c r="F1" s="185"/>
      <c r="G1" s="185"/>
    </row>
    <row r="2" spans="1:7" x14ac:dyDescent="0.25">
      <c r="A2" s="123" t="str">
        <f>'Formato 1'!A2</f>
        <v xml:space="preserve"> Casa de la Cultura de Uriangato</v>
      </c>
      <c r="B2" s="124"/>
      <c r="C2" s="124"/>
      <c r="D2" s="124"/>
      <c r="E2" s="124"/>
      <c r="F2" s="124"/>
      <c r="G2" s="125"/>
    </row>
    <row r="3" spans="1:7" x14ac:dyDescent="0.25">
      <c r="A3" s="126" t="s">
        <v>454</v>
      </c>
      <c r="B3" s="127"/>
      <c r="C3" s="127"/>
      <c r="D3" s="127"/>
      <c r="E3" s="127"/>
      <c r="F3" s="127"/>
      <c r="G3" s="128"/>
    </row>
    <row r="4" spans="1:7" x14ac:dyDescent="0.25">
      <c r="A4" s="126" t="s">
        <v>2</v>
      </c>
      <c r="B4" s="127"/>
      <c r="C4" s="127"/>
      <c r="D4" s="127"/>
      <c r="E4" s="127"/>
      <c r="F4" s="127"/>
      <c r="G4" s="128"/>
    </row>
    <row r="5" spans="1:7" x14ac:dyDescent="0.25">
      <c r="A5" s="126" t="s">
        <v>455</v>
      </c>
      <c r="B5" s="127"/>
      <c r="C5" s="127"/>
      <c r="D5" s="127"/>
      <c r="E5" s="127"/>
      <c r="F5" s="127"/>
      <c r="G5" s="128"/>
    </row>
    <row r="6" spans="1:7" x14ac:dyDescent="0.25">
      <c r="A6" s="183" t="s">
        <v>505</v>
      </c>
      <c r="B6" s="35">
        <v>2022</v>
      </c>
      <c r="C6" s="183">
        <f>+B6+1</f>
        <v>2023</v>
      </c>
      <c r="D6" s="183">
        <f>+C6+1</f>
        <v>2024</v>
      </c>
      <c r="E6" s="183">
        <f>+D6+1</f>
        <v>2025</v>
      </c>
      <c r="F6" s="183">
        <f>+E6+1</f>
        <v>2026</v>
      </c>
      <c r="G6" s="183">
        <f>+F6+1</f>
        <v>2027</v>
      </c>
    </row>
    <row r="7" spans="1:7" ht="83.25" customHeight="1" x14ac:dyDescent="0.25">
      <c r="A7" s="184"/>
      <c r="B7" s="69" t="s">
        <v>569</v>
      </c>
      <c r="C7" s="184"/>
      <c r="D7" s="184"/>
      <c r="E7" s="184"/>
      <c r="F7" s="184"/>
      <c r="G7" s="184"/>
    </row>
    <row r="8" spans="1:7" ht="30" x14ac:dyDescent="0.25">
      <c r="A8" s="70" t="s">
        <v>512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570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576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577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486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6" t="s">
        <v>488</v>
      </c>
      <c r="B1" s="186"/>
      <c r="C1" s="186"/>
      <c r="D1" s="186"/>
      <c r="E1" s="186"/>
      <c r="F1" s="186"/>
      <c r="G1" s="186"/>
    </row>
    <row r="2" spans="1:7" x14ac:dyDescent="0.25">
      <c r="A2" s="123" t="str">
        <f>'Formato 1'!A2</f>
        <v xml:space="preserve"> Casa de la Cultura de Uriangato</v>
      </c>
      <c r="B2" s="124"/>
      <c r="C2" s="124"/>
      <c r="D2" s="124"/>
      <c r="E2" s="124"/>
      <c r="F2" s="124"/>
      <c r="G2" s="125"/>
    </row>
    <row r="3" spans="1:7" x14ac:dyDescent="0.25">
      <c r="A3" s="108" t="s">
        <v>489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455</v>
      </c>
      <c r="B5" s="109"/>
      <c r="C5" s="109"/>
      <c r="D5" s="109"/>
      <c r="E5" s="109"/>
      <c r="F5" s="109"/>
      <c r="G5" s="110"/>
    </row>
    <row r="6" spans="1:7" x14ac:dyDescent="0.25">
      <c r="A6" s="187" t="s">
        <v>580</v>
      </c>
      <c r="B6" s="35">
        <v>2022</v>
      </c>
      <c r="C6" s="183">
        <f>+B6+1</f>
        <v>2023</v>
      </c>
      <c r="D6" s="183">
        <f>+C6+1</f>
        <v>2024</v>
      </c>
      <c r="E6" s="183">
        <f>+D6+1</f>
        <v>2025</v>
      </c>
      <c r="F6" s="183">
        <f>+E6+1</f>
        <v>2026</v>
      </c>
      <c r="G6" s="183">
        <f>+F6+1</f>
        <v>2027</v>
      </c>
    </row>
    <row r="7" spans="1:7" ht="57.75" customHeight="1" x14ac:dyDescent="0.25">
      <c r="A7" s="188"/>
      <c r="B7" s="36" t="s">
        <v>569</v>
      </c>
      <c r="C7" s="184"/>
      <c r="D7" s="184"/>
      <c r="E7" s="184"/>
      <c r="F7" s="184"/>
      <c r="G7" s="184"/>
    </row>
    <row r="8" spans="1:7" x14ac:dyDescent="0.25">
      <c r="A8" s="26" t="s">
        <v>490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581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582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493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494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583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496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497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499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581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582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493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494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583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496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497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501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502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6" t="s">
        <v>503</v>
      </c>
      <c r="B1" s="186"/>
      <c r="C1" s="186"/>
      <c r="D1" s="186"/>
      <c r="E1" s="186"/>
      <c r="F1" s="186"/>
      <c r="G1" s="186"/>
    </row>
    <row r="2" spans="1:7" x14ac:dyDescent="0.25">
      <c r="A2" s="123" t="str">
        <f>'Formato 1'!A2</f>
        <v xml:space="preserve"> Casa de la Cultura de Uriangato</v>
      </c>
      <c r="B2" s="124"/>
      <c r="C2" s="124"/>
      <c r="D2" s="124"/>
      <c r="E2" s="124"/>
      <c r="F2" s="124"/>
      <c r="G2" s="125"/>
    </row>
    <row r="3" spans="1:7" x14ac:dyDescent="0.25">
      <c r="A3" s="108" t="s">
        <v>504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190" t="s">
        <v>505</v>
      </c>
      <c r="B5" s="191">
        <v>2017</v>
      </c>
      <c r="C5" s="191">
        <f>+B5+1</f>
        <v>2018</v>
      </c>
      <c r="D5" s="191">
        <f>+C5+1</f>
        <v>2019</v>
      </c>
      <c r="E5" s="191">
        <f>+D5+1</f>
        <v>2020</v>
      </c>
      <c r="F5" s="191">
        <f>+E5+1</f>
        <v>2021</v>
      </c>
      <c r="G5" s="35">
        <f>+F5+1</f>
        <v>2022</v>
      </c>
    </row>
    <row r="6" spans="1:7" ht="32.25" x14ac:dyDescent="0.25">
      <c r="A6" s="167"/>
      <c r="B6" s="192"/>
      <c r="C6" s="192"/>
      <c r="D6" s="192"/>
      <c r="E6" s="192"/>
      <c r="F6" s="192"/>
      <c r="G6" s="36" t="s">
        <v>584</v>
      </c>
    </row>
    <row r="7" spans="1:7" x14ac:dyDescent="0.25">
      <c r="A7" s="61" t="s">
        <v>512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466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467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587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590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591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592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593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480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481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594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515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486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595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189" t="s">
        <v>596</v>
      </c>
      <c r="B39" s="189"/>
      <c r="C39" s="189"/>
      <c r="D39" s="189"/>
      <c r="E39" s="189"/>
      <c r="F39" s="189"/>
      <c r="G39" s="189"/>
    </row>
    <row r="40" spans="1:7" x14ac:dyDescent="0.25">
      <c r="A40" s="189" t="s">
        <v>597</v>
      </c>
      <c r="B40" s="189"/>
      <c r="C40" s="189"/>
      <c r="D40" s="189"/>
      <c r="E40" s="189"/>
      <c r="F40" s="189"/>
      <c r="G40" s="1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6" t="s">
        <v>518</v>
      </c>
      <c r="B1" s="186"/>
      <c r="C1" s="186"/>
      <c r="D1" s="186"/>
      <c r="E1" s="186"/>
      <c r="F1" s="186"/>
      <c r="G1" s="186"/>
    </row>
    <row r="2" spans="1:7" x14ac:dyDescent="0.25">
      <c r="A2" s="123" t="str">
        <f>'Formato 1'!A2</f>
        <v xml:space="preserve"> Casa de la Cultura de Uriangato</v>
      </c>
      <c r="B2" s="124"/>
      <c r="C2" s="124"/>
      <c r="D2" s="124"/>
      <c r="E2" s="124"/>
      <c r="F2" s="124"/>
      <c r="G2" s="125"/>
    </row>
    <row r="3" spans="1:7" x14ac:dyDescent="0.25">
      <c r="A3" s="108" t="s">
        <v>519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193" t="s">
        <v>580</v>
      </c>
      <c r="B5" s="191">
        <v>2017</v>
      </c>
      <c r="C5" s="191">
        <f>+B5+1</f>
        <v>2018</v>
      </c>
      <c r="D5" s="191">
        <f>+C5+1</f>
        <v>2019</v>
      </c>
      <c r="E5" s="191">
        <f>+D5+1</f>
        <v>2020</v>
      </c>
      <c r="F5" s="191">
        <f>+E5+1</f>
        <v>2021</v>
      </c>
      <c r="G5" s="35">
        <v>2022</v>
      </c>
    </row>
    <row r="6" spans="1:7" ht="48.75" customHeight="1" x14ac:dyDescent="0.25">
      <c r="A6" s="194"/>
      <c r="B6" s="192"/>
      <c r="C6" s="192"/>
      <c r="D6" s="192"/>
      <c r="E6" s="192"/>
      <c r="F6" s="192"/>
      <c r="G6" s="36" t="s">
        <v>598</v>
      </c>
    </row>
    <row r="7" spans="1:7" x14ac:dyDescent="0.25">
      <c r="A7" s="26" t="s">
        <v>490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581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582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493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494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583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496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497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581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582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493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494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583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496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497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499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599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189" t="s">
        <v>596</v>
      </c>
      <c r="B32" s="189"/>
      <c r="C32" s="189"/>
      <c r="D32" s="189"/>
      <c r="E32" s="189"/>
      <c r="F32" s="189"/>
      <c r="G32" s="189"/>
    </row>
    <row r="33" spans="1:7" x14ac:dyDescent="0.25">
      <c r="A33" s="189" t="s">
        <v>597</v>
      </c>
      <c r="B33" s="189"/>
      <c r="C33" s="189"/>
      <c r="D33" s="189"/>
      <c r="E33" s="189"/>
      <c r="F33" s="189"/>
      <c r="G33" s="1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195" t="s">
        <v>522</v>
      </c>
      <c r="B1" s="195"/>
      <c r="C1" s="195"/>
      <c r="D1" s="195"/>
      <c r="E1" s="195"/>
      <c r="F1" s="195"/>
    </row>
    <row r="2" spans="1:6" ht="20.100000000000001" customHeight="1" x14ac:dyDescent="0.25">
      <c r="A2" s="105" t="str">
        <f>'Formato 1'!A2</f>
        <v xml:space="preserve"> Casa de la Cultura de Uriangato</v>
      </c>
      <c r="B2" s="129"/>
      <c r="C2" s="129"/>
      <c r="D2" s="129"/>
      <c r="E2" s="129"/>
      <c r="F2" s="130"/>
    </row>
    <row r="3" spans="1:6" ht="29.25" customHeight="1" x14ac:dyDescent="0.25">
      <c r="A3" s="131" t="s">
        <v>523</v>
      </c>
      <c r="B3" s="132"/>
      <c r="C3" s="132"/>
      <c r="D3" s="132"/>
      <c r="E3" s="132"/>
      <c r="F3" s="133"/>
    </row>
    <row r="4" spans="1:6" ht="35.25" customHeight="1" x14ac:dyDescent="0.25">
      <c r="A4" s="116"/>
      <c r="B4" s="116" t="s">
        <v>524</v>
      </c>
      <c r="C4" s="116" t="s">
        <v>525</v>
      </c>
      <c r="D4" s="116" t="s">
        <v>526</v>
      </c>
      <c r="E4" s="116" t="s">
        <v>527</v>
      </c>
      <c r="F4" s="116" t="s">
        <v>528</v>
      </c>
    </row>
    <row r="5" spans="1:6" ht="12.75" customHeight="1" x14ac:dyDescent="0.25">
      <c r="A5" s="18" t="s">
        <v>529</v>
      </c>
      <c r="B5" s="52"/>
      <c r="C5" s="52"/>
      <c r="D5" s="52"/>
      <c r="E5" s="52"/>
      <c r="F5" s="52"/>
    </row>
    <row r="6" spans="1:6" ht="30" x14ac:dyDescent="0.25">
      <c r="A6" s="58" t="s">
        <v>530</v>
      </c>
      <c r="B6" s="59"/>
      <c r="C6" s="59"/>
      <c r="D6" s="59"/>
      <c r="E6" s="59"/>
      <c r="F6" s="59"/>
    </row>
    <row r="7" spans="1:6" ht="15" x14ac:dyDescent="0.25">
      <c r="A7" s="58" t="s">
        <v>531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532</v>
      </c>
      <c r="B9" s="44"/>
      <c r="C9" s="44"/>
      <c r="D9" s="44"/>
      <c r="E9" s="44"/>
      <c r="F9" s="44"/>
    </row>
    <row r="10" spans="1:6" ht="15" x14ac:dyDescent="0.25">
      <c r="A10" s="58" t="s">
        <v>533</v>
      </c>
      <c r="B10" s="59"/>
      <c r="C10" s="59"/>
      <c r="D10" s="59"/>
      <c r="E10" s="59"/>
      <c r="F10" s="59"/>
    </row>
    <row r="11" spans="1:6" ht="15" x14ac:dyDescent="0.25">
      <c r="A11" s="78" t="s">
        <v>534</v>
      </c>
      <c r="B11" s="59"/>
      <c r="C11" s="59"/>
      <c r="D11" s="59"/>
      <c r="E11" s="59"/>
      <c r="F11" s="59"/>
    </row>
    <row r="12" spans="1:6" ht="15" x14ac:dyDescent="0.25">
      <c r="A12" s="78" t="s">
        <v>535</v>
      </c>
      <c r="B12" s="59"/>
      <c r="C12" s="59"/>
      <c r="D12" s="59"/>
      <c r="E12" s="59"/>
      <c r="F12" s="59"/>
    </row>
    <row r="13" spans="1:6" ht="15" x14ac:dyDescent="0.25">
      <c r="A13" s="78" t="s">
        <v>536</v>
      </c>
      <c r="B13" s="59"/>
      <c r="C13" s="59"/>
      <c r="D13" s="59"/>
      <c r="E13" s="59"/>
      <c r="F13" s="59"/>
    </row>
    <row r="14" spans="1:6" ht="15" x14ac:dyDescent="0.25">
      <c r="A14" s="58" t="s">
        <v>537</v>
      </c>
      <c r="B14" s="59"/>
      <c r="C14" s="59"/>
      <c r="D14" s="59"/>
      <c r="E14" s="59"/>
      <c r="F14" s="59"/>
    </row>
    <row r="15" spans="1:6" ht="15" x14ac:dyDescent="0.25">
      <c r="A15" s="78" t="s">
        <v>534</v>
      </c>
      <c r="B15" s="59"/>
      <c r="C15" s="59"/>
      <c r="D15" s="59"/>
      <c r="E15" s="59"/>
      <c r="F15" s="59"/>
    </row>
    <row r="16" spans="1:6" ht="15" x14ac:dyDescent="0.25">
      <c r="A16" s="78" t="s">
        <v>535</v>
      </c>
      <c r="B16" s="59"/>
      <c r="C16" s="59"/>
      <c r="D16" s="59"/>
      <c r="E16" s="59"/>
      <c r="F16" s="59"/>
    </row>
    <row r="17" spans="1:6" ht="15" x14ac:dyDescent="0.25">
      <c r="A17" s="78" t="s">
        <v>536</v>
      </c>
      <c r="B17" s="59"/>
      <c r="C17" s="59"/>
      <c r="D17" s="59"/>
      <c r="E17" s="59"/>
      <c r="F17" s="59"/>
    </row>
    <row r="18" spans="1:6" ht="15" x14ac:dyDescent="0.25">
      <c r="A18" s="58" t="s">
        <v>538</v>
      </c>
      <c r="B18" s="117"/>
      <c r="C18" s="59"/>
      <c r="D18" s="59"/>
      <c r="E18" s="59"/>
      <c r="F18" s="59"/>
    </row>
    <row r="19" spans="1:6" ht="15" x14ac:dyDescent="0.25">
      <c r="A19" s="58" t="s">
        <v>539</v>
      </c>
      <c r="B19" s="59"/>
      <c r="C19" s="59"/>
      <c r="D19" s="59"/>
      <c r="E19" s="59"/>
      <c r="F19" s="59"/>
    </row>
    <row r="20" spans="1:6" ht="30" x14ac:dyDescent="0.25">
      <c r="A20" s="58" t="s">
        <v>540</v>
      </c>
      <c r="B20" s="118"/>
      <c r="C20" s="118"/>
      <c r="D20" s="118"/>
      <c r="E20" s="118"/>
      <c r="F20" s="118"/>
    </row>
    <row r="21" spans="1:6" ht="30" x14ac:dyDescent="0.25">
      <c r="A21" s="58" t="s">
        <v>541</v>
      </c>
      <c r="B21" s="118"/>
      <c r="C21" s="118"/>
      <c r="D21" s="118"/>
      <c r="E21" s="118"/>
      <c r="F21" s="118"/>
    </row>
    <row r="22" spans="1:6" ht="30" x14ac:dyDescent="0.25">
      <c r="A22" s="58" t="s">
        <v>542</v>
      </c>
      <c r="B22" s="118"/>
      <c r="C22" s="118"/>
      <c r="D22" s="118"/>
      <c r="E22" s="118"/>
      <c r="F22" s="118"/>
    </row>
    <row r="23" spans="1:6" ht="15" x14ac:dyDescent="0.25">
      <c r="A23" s="58" t="s">
        <v>543</v>
      </c>
      <c r="B23" s="118"/>
      <c r="C23" s="118"/>
      <c r="D23" s="118"/>
      <c r="E23" s="118"/>
      <c r="F23" s="118"/>
    </row>
    <row r="24" spans="1:6" ht="15" x14ac:dyDescent="0.25">
      <c r="A24" s="58" t="s">
        <v>544</v>
      </c>
      <c r="B24" s="119"/>
      <c r="C24" s="59"/>
      <c r="D24" s="59"/>
      <c r="E24" s="59"/>
      <c r="F24" s="59"/>
    </row>
    <row r="25" spans="1:6" ht="15" x14ac:dyDescent="0.25">
      <c r="A25" s="58" t="s">
        <v>545</v>
      </c>
      <c r="B25" s="119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546</v>
      </c>
      <c r="B27" s="44"/>
      <c r="C27" s="44"/>
      <c r="D27" s="44"/>
      <c r="E27" s="44"/>
      <c r="F27" s="44"/>
    </row>
    <row r="28" spans="1:6" ht="15" x14ac:dyDescent="0.25">
      <c r="A28" s="58" t="s">
        <v>547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548</v>
      </c>
      <c r="B30" s="44"/>
      <c r="C30" s="44"/>
      <c r="D30" s="44"/>
      <c r="E30" s="44"/>
      <c r="F30" s="44"/>
    </row>
    <row r="31" spans="1:6" ht="15" x14ac:dyDescent="0.25">
      <c r="A31" s="58" t="s">
        <v>533</v>
      </c>
      <c r="B31" s="59"/>
      <c r="C31" s="59"/>
      <c r="D31" s="59"/>
      <c r="E31" s="59"/>
      <c r="F31" s="59"/>
    </row>
    <row r="32" spans="1:6" ht="15" x14ac:dyDescent="0.25">
      <c r="A32" s="58" t="s">
        <v>537</v>
      </c>
      <c r="B32" s="59"/>
      <c r="C32" s="59"/>
      <c r="D32" s="59"/>
      <c r="E32" s="59"/>
      <c r="F32" s="59"/>
    </row>
    <row r="33" spans="1:6" ht="15" x14ac:dyDescent="0.25">
      <c r="A33" s="58" t="s">
        <v>549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550</v>
      </c>
      <c r="B35" s="44"/>
      <c r="C35" s="44"/>
      <c r="D35" s="44"/>
      <c r="E35" s="44"/>
      <c r="F35" s="44"/>
    </row>
    <row r="36" spans="1:6" ht="15" x14ac:dyDescent="0.25">
      <c r="A36" s="58" t="s">
        <v>551</v>
      </c>
      <c r="B36" s="59"/>
      <c r="C36" s="59"/>
      <c r="D36" s="59"/>
      <c r="E36" s="59"/>
      <c r="F36" s="59"/>
    </row>
    <row r="37" spans="1:6" ht="15" x14ac:dyDescent="0.25">
      <c r="A37" s="58" t="s">
        <v>552</v>
      </c>
      <c r="B37" s="59"/>
      <c r="C37" s="59"/>
      <c r="D37" s="59"/>
      <c r="E37" s="59"/>
      <c r="F37" s="59"/>
    </row>
    <row r="38" spans="1:6" ht="15" x14ac:dyDescent="0.25">
      <c r="A38" s="58" t="s">
        <v>553</v>
      </c>
      <c r="B38" s="119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554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555</v>
      </c>
      <c r="B42" s="44"/>
      <c r="C42" s="44"/>
      <c r="D42" s="44"/>
      <c r="E42" s="44"/>
      <c r="F42" s="44"/>
    </row>
    <row r="43" spans="1:6" ht="15" x14ac:dyDescent="0.25">
      <c r="A43" s="58" t="s">
        <v>556</v>
      </c>
      <c r="B43" s="59"/>
      <c r="C43" s="59"/>
      <c r="D43" s="59"/>
      <c r="E43" s="59"/>
      <c r="F43" s="59"/>
    </row>
    <row r="44" spans="1:6" ht="15" x14ac:dyDescent="0.25">
      <c r="A44" s="58" t="s">
        <v>557</v>
      </c>
      <c r="B44" s="59"/>
      <c r="C44" s="59"/>
      <c r="D44" s="59"/>
      <c r="E44" s="59"/>
      <c r="F44" s="59"/>
    </row>
    <row r="45" spans="1:6" ht="15" x14ac:dyDescent="0.25">
      <c r="A45" s="58" t="s">
        <v>558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559</v>
      </c>
      <c r="B47" s="44"/>
      <c r="C47" s="44"/>
      <c r="D47" s="44"/>
      <c r="E47" s="44"/>
      <c r="F47" s="44"/>
    </row>
    <row r="48" spans="1:6" ht="15" x14ac:dyDescent="0.25">
      <c r="A48" s="58" t="s">
        <v>557</v>
      </c>
      <c r="B48" s="118"/>
      <c r="C48" s="118"/>
      <c r="D48" s="118"/>
      <c r="E48" s="118"/>
      <c r="F48" s="118"/>
    </row>
    <row r="49" spans="1:6" ht="15" x14ac:dyDescent="0.25">
      <c r="A49" s="58" t="s">
        <v>558</v>
      </c>
      <c r="B49" s="118"/>
      <c r="C49" s="118"/>
      <c r="D49" s="118"/>
      <c r="E49" s="118"/>
      <c r="F49" s="118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560</v>
      </c>
      <c r="B51" s="44"/>
      <c r="C51" s="44"/>
      <c r="D51" s="44"/>
      <c r="E51" s="44"/>
      <c r="F51" s="44"/>
    </row>
    <row r="52" spans="1:6" ht="15" x14ac:dyDescent="0.25">
      <c r="A52" s="58" t="s">
        <v>557</v>
      </c>
      <c r="B52" s="59"/>
      <c r="C52" s="59"/>
      <c r="D52" s="59"/>
      <c r="E52" s="59"/>
      <c r="F52" s="59"/>
    </row>
    <row r="53" spans="1:6" ht="15" x14ac:dyDescent="0.25">
      <c r="A53" s="58" t="s">
        <v>558</v>
      </c>
      <c r="B53" s="59"/>
      <c r="C53" s="59"/>
      <c r="D53" s="59"/>
      <c r="E53" s="59"/>
      <c r="F53" s="59"/>
    </row>
    <row r="54" spans="1:6" ht="15" x14ac:dyDescent="0.25">
      <c r="A54" s="58" t="s">
        <v>561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562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557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558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563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564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565</v>
      </c>
      <c r="B62" s="119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566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567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568</v>
      </c>
      <c r="B66" s="59"/>
      <c r="C66" s="59"/>
      <c r="D66" s="59"/>
      <c r="E66" s="59"/>
      <c r="F66" s="59"/>
    </row>
    <row r="67" spans="1:6" ht="20.100000000000001" customHeight="1" x14ac:dyDescent="0.25">
      <c r="A67" s="115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B18" sqref="B18: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9" t="s">
        <v>124</v>
      </c>
      <c r="B1" s="160"/>
      <c r="C1" s="160"/>
      <c r="D1" s="160"/>
      <c r="E1" s="160"/>
      <c r="F1" s="160"/>
      <c r="G1" s="160"/>
      <c r="H1" s="161"/>
    </row>
    <row r="2" spans="1:8" x14ac:dyDescent="0.25">
      <c r="A2" s="105" t="str">
        <f>'Formato 1'!A2</f>
        <v xml:space="preserve"> Casa de la Cultura de Uriangato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125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108" t="str">
        <f>'Formato 1'!A4</f>
        <v>al 31 de Diciembre de 2024 y al 30 de Septiembre de 2025</v>
      </c>
      <c r="B4" s="109"/>
      <c r="C4" s="109"/>
      <c r="D4" s="109"/>
      <c r="E4" s="109"/>
      <c r="F4" s="109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136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137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138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140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141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142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143</v>
      </c>
      <c r="B18" s="4">
        <v>34144</v>
      </c>
      <c r="C18" s="103"/>
      <c r="D18" s="103"/>
      <c r="E18" s="103"/>
      <c r="F18" s="4">
        <v>28577</v>
      </c>
      <c r="G18" s="103"/>
      <c r="H18" s="103"/>
    </row>
    <row r="19" spans="1:8" ht="16.5" customHeight="1" x14ac:dyDescent="0.25">
      <c r="A19" s="102"/>
      <c r="B19" s="86"/>
      <c r="C19" s="86"/>
      <c r="D19" s="86"/>
      <c r="E19" s="86"/>
      <c r="F19" s="86"/>
      <c r="G19" s="86"/>
      <c r="H19" s="86"/>
    </row>
    <row r="20" spans="1:8" ht="14.45" customHeight="1" x14ac:dyDescent="0.25">
      <c r="A20" s="8" t="s">
        <v>144</v>
      </c>
      <c r="B20" s="4">
        <v>34144</v>
      </c>
      <c r="C20" s="4">
        <v>0</v>
      </c>
      <c r="D20" s="4">
        <v>0</v>
      </c>
      <c r="E20" s="4">
        <v>0</v>
      </c>
      <c r="F20" s="4">
        <v>28577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62" t="s">
        <v>154</v>
      </c>
      <c r="B33" s="162"/>
      <c r="C33" s="162"/>
      <c r="D33" s="162"/>
      <c r="E33" s="162"/>
      <c r="F33" s="162"/>
      <c r="G33" s="162"/>
      <c r="H33" s="162"/>
    </row>
    <row r="34" spans="1:8" ht="14.45" customHeight="1" x14ac:dyDescent="0.25">
      <c r="A34" s="162"/>
      <c r="B34" s="162"/>
      <c r="C34" s="162"/>
      <c r="D34" s="162"/>
      <c r="E34" s="162"/>
      <c r="F34" s="162"/>
      <c r="G34" s="162"/>
      <c r="H34" s="162"/>
    </row>
    <row r="35" spans="1:8" ht="14.45" customHeight="1" x14ac:dyDescent="0.25">
      <c r="A35" s="162"/>
      <c r="B35" s="162"/>
      <c r="C35" s="162"/>
      <c r="D35" s="162"/>
      <c r="E35" s="162"/>
      <c r="F35" s="162"/>
      <c r="G35" s="162"/>
      <c r="H35" s="162"/>
    </row>
    <row r="36" spans="1:8" ht="14.45" customHeight="1" x14ac:dyDescent="0.25">
      <c r="A36" s="162"/>
      <c r="B36" s="162"/>
      <c r="C36" s="162"/>
      <c r="D36" s="162"/>
      <c r="E36" s="162"/>
      <c r="F36" s="162"/>
      <c r="G36" s="162"/>
      <c r="H36" s="162"/>
    </row>
    <row r="37" spans="1:8" ht="14.45" customHeight="1" x14ac:dyDescent="0.25">
      <c r="A37" s="162"/>
      <c r="B37" s="162"/>
      <c r="C37" s="162"/>
      <c r="D37" s="162"/>
      <c r="E37" s="162"/>
      <c r="F37" s="162"/>
      <c r="G37" s="162"/>
      <c r="H37" s="16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9" t="s">
        <v>165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 x14ac:dyDescent="0.25">
      <c r="A2" s="105" t="str">
        <f>'Formato 1'!A2</f>
        <v xml:space="preserve"> Casa de la Cultura de Uriangato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166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606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4"/>
      <c r="C8" s="94"/>
      <c r="D8" s="94"/>
      <c r="E8" s="4">
        <f>SUM(E9:E12)</f>
        <v>0</v>
      </c>
      <c r="F8" s="94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5" t="s">
        <v>179</v>
      </c>
      <c r="B9" s="96"/>
      <c r="C9" s="96"/>
      <c r="D9" s="96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5" t="s">
        <v>180</v>
      </c>
      <c r="B10" s="96"/>
      <c r="C10" s="96"/>
      <c r="D10" s="96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5" t="s">
        <v>181</v>
      </c>
      <c r="B11" s="96"/>
      <c r="C11" s="96"/>
      <c r="D11" s="96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5" t="s">
        <v>182</v>
      </c>
      <c r="B12" s="96"/>
      <c r="C12" s="96"/>
      <c r="D12" s="96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4"/>
      <c r="C14" s="94"/>
      <c r="D14" s="94"/>
      <c r="E14" s="4">
        <f>SUM(E15:E18)</f>
        <v>0</v>
      </c>
      <c r="F14" s="94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5" t="s">
        <v>184</v>
      </c>
      <c r="B15" s="96"/>
      <c r="C15" s="96"/>
      <c r="D15" s="96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5" t="s">
        <v>185</v>
      </c>
      <c r="B16" s="96"/>
      <c r="C16" s="96"/>
      <c r="D16" s="96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5" t="s">
        <v>186</v>
      </c>
      <c r="B17" s="96"/>
      <c r="C17" s="96"/>
      <c r="D17" s="96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5" t="s">
        <v>187</v>
      </c>
      <c r="B18" s="96"/>
      <c r="C18" s="96"/>
      <c r="D18" s="96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4"/>
      <c r="C20" s="94"/>
      <c r="D20" s="94"/>
      <c r="E20" s="4">
        <f>SUM(E8,E14)</f>
        <v>0</v>
      </c>
      <c r="F20" s="94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48" sqref="B48:D5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9" t="s">
        <v>189</v>
      </c>
      <c r="B1" s="160"/>
      <c r="C1" s="160"/>
      <c r="D1" s="161"/>
    </row>
    <row r="2" spans="1:4" x14ac:dyDescent="0.25">
      <c r="A2" s="105" t="str">
        <f>'Formato 1'!A2</f>
        <v xml:space="preserve"> Casa de la Cultura de Uriangato</v>
      </c>
      <c r="B2" s="106"/>
      <c r="C2" s="106"/>
      <c r="D2" s="107"/>
    </row>
    <row r="3" spans="1:4" x14ac:dyDescent="0.25">
      <c r="A3" s="108" t="s">
        <v>190</v>
      </c>
      <c r="B3" s="109"/>
      <c r="C3" s="109"/>
      <c r="D3" s="110"/>
    </row>
    <row r="4" spans="1:4" x14ac:dyDescent="0.25">
      <c r="A4" s="108" t="str">
        <f>'Formato 3'!A4</f>
        <v>Del 1 de Enero al 30 de Septiembre de 2025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v>4702527</v>
      </c>
      <c r="C8" s="14">
        <v>4264315</v>
      </c>
      <c r="D8" s="14">
        <v>4264315</v>
      </c>
    </row>
    <row r="9" spans="1:4" x14ac:dyDescent="0.25">
      <c r="A9" s="57" t="s">
        <v>195</v>
      </c>
      <c r="B9" s="89">
        <v>4702527</v>
      </c>
      <c r="C9" s="89">
        <v>4264315</v>
      </c>
      <c r="D9" s="89">
        <v>4264315</v>
      </c>
    </row>
    <row r="10" spans="1:4" x14ac:dyDescent="0.25">
      <c r="A10" s="57" t="s">
        <v>196</v>
      </c>
      <c r="B10" s="89">
        <v>0</v>
      </c>
      <c r="C10" s="89">
        <v>0</v>
      </c>
      <c r="D10" s="89">
        <v>0</v>
      </c>
    </row>
    <row r="11" spans="1:4" x14ac:dyDescent="0.25">
      <c r="A11" s="57" t="s">
        <v>197</v>
      </c>
      <c r="B11" s="89">
        <v>0</v>
      </c>
      <c r="C11" s="89">
        <v>0</v>
      </c>
      <c r="D11" s="89">
        <v>0</v>
      </c>
    </row>
    <row r="12" spans="1:4" x14ac:dyDescent="0.25">
      <c r="A12" s="45"/>
      <c r="B12" s="86"/>
      <c r="C12" s="86"/>
      <c r="D12" s="86"/>
    </row>
    <row r="13" spans="1:4" x14ac:dyDescent="0.25">
      <c r="A13" s="3" t="s">
        <v>198</v>
      </c>
      <c r="B13" s="14">
        <v>4702527</v>
      </c>
      <c r="C13" s="14">
        <v>3634316</v>
      </c>
      <c r="D13" s="14">
        <v>3634316</v>
      </c>
    </row>
    <row r="14" spans="1:4" x14ac:dyDescent="0.25">
      <c r="A14" s="57" t="s">
        <v>199</v>
      </c>
      <c r="B14" s="89">
        <v>4702527</v>
      </c>
      <c r="C14" s="89">
        <v>3634316</v>
      </c>
      <c r="D14" s="89">
        <v>3634316</v>
      </c>
    </row>
    <row r="15" spans="1:4" x14ac:dyDescent="0.25">
      <c r="A15" s="57" t="s">
        <v>200</v>
      </c>
      <c r="B15" s="89">
        <v>0</v>
      </c>
      <c r="C15" s="89">
        <v>0</v>
      </c>
      <c r="D15" s="89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201</v>
      </c>
      <c r="B17" s="15">
        <v>0</v>
      </c>
      <c r="C17" s="14">
        <v>50631</v>
      </c>
      <c r="D17" s="14">
        <v>50631</v>
      </c>
    </row>
    <row r="18" spans="1:4" x14ac:dyDescent="0.25">
      <c r="A18" s="57" t="s">
        <v>202</v>
      </c>
      <c r="B18" s="16">
        <v>0</v>
      </c>
      <c r="C18" s="46">
        <v>50631</v>
      </c>
      <c r="D18" s="46">
        <v>50631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204</v>
      </c>
      <c r="B21" s="14">
        <v>0</v>
      </c>
      <c r="C21" s="14">
        <v>680630</v>
      </c>
      <c r="D21" s="14">
        <v>680630</v>
      </c>
    </row>
    <row r="22" spans="1:4" x14ac:dyDescent="0.25">
      <c r="A22" s="3"/>
      <c r="B22" s="86"/>
      <c r="C22" s="86"/>
      <c r="D22" s="86"/>
    </row>
    <row r="23" spans="1:4" x14ac:dyDescent="0.25">
      <c r="A23" s="3" t="s">
        <v>205</v>
      </c>
      <c r="B23" s="14">
        <v>0</v>
      </c>
      <c r="C23" s="14">
        <v>680630</v>
      </c>
      <c r="D23" s="14">
        <v>680630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v>0</v>
      </c>
      <c r="C25" s="14">
        <v>629999</v>
      </c>
      <c r="D25" s="14">
        <v>629999</v>
      </c>
    </row>
    <row r="26" spans="1:4" x14ac:dyDescent="0.25">
      <c r="A26" s="19"/>
      <c r="B26" s="80"/>
      <c r="C26" s="80"/>
      <c r="D26" s="80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629999</v>
      </c>
      <c r="D33" s="4">
        <f>D25+D29</f>
        <v>629999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0" t="s">
        <v>222</v>
      </c>
      <c r="B48" s="91">
        <v>4702527</v>
      </c>
      <c r="C48" s="91">
        <v>4264315</v>
      </c>
      <c r="D48" s="91">
        <v>4264315</v>
      </c>
    </row>
    <row r="49" spans="1:4" x14ac:dyDescent="0.25">
      <c r="A49" s="21" t="s">
        <v>223</v>
      </c>
      <c r="B49" s="4">
        <v>0</v>
      </c>
      <c r="C49" s="4">
        <v>0</v>
      </c>
      <c r="D49" s="4">
        <v>0</v>
      </c>
    </row>
    <row r="50" spans="1:4" x14ac:dyDescent="0.25">
      <c r="A50" s="92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2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v>4702527</v>
      </c>
      <c r="C53" s="46">
        <v>3634316</v>
      </c>
      <c r="D53" s="46">
        <v>3634316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/>
      <c r="C55" s="46">
        <v>50631</v>
      </c>
      <c r="D55" s="46">
        <v>50631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v>0</v>
      </c>
      <c r="C57" s="4">
        <v>680630</v>
      </c>
      <c r="D57" s="4">
        <v>680630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v>0</v>
      </c>
      <c r="C59" s="4">
        <v>680630</v>
      </c>
      <c r="D59" s="4">
        <v>680630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0" t="s">
        <v>196</v>
      </c>
      <c r="B63" s="93">
        <f>B10</f>
        <v>0</v>
      </c>
      <c r="C63" s="93">
        <f>C10</f>
        <v>0</v>
      </c>
      <c r="D63" s="93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2" t="s">
        <v>217</v>
      </c>
      <c r="B65" s="89">
        <v>0</v>
      </c>
      <c r="C65" s="89">
        <v>0</v>
      </c>
      <c r="D65" s="89">
        <v>0</v>
      </c>
    </row>
    <row r="66" spans="1:4" x14ac:dyDescent="0.25">
      <c r="A66" s="92" t="s">
        <v>220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227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203</v>
      </c>
      <c r="B70" s="16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0"/>
      <c r="C75" s="80"/>
      <c r="D75" s="80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C37" sqref="C3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9" t="s">
        <v>230</v>
      </c>
      <c r="B1" s="160"/>
      <c r="C1" s="160"/>
      <c r="D1" s="160"/>
      <c r="E1" s="160"/>
      <c r="F1" s="160"/>
      <c r="G1" s="161"/>
    </row>
    <row r="2" spans="1:7" x14ac:dyDescent="0.25">
      <c r="A2" s="105" t="str">
        <f>'Formato 1'!A2</f>
        <v xml:space="preserve"> Casa de la Cultura de Uriangato</v>
      </c>
      <c r="B2" s="106"/>
      <c r="C2" s="106"/>
      <c r="D2" s="106"/>
      <c r="E2" s="106"/>
      <c r="F2" s="106"/>
      <c r="G2" s="107"/>
    </row>
    <row r="3" spans="1:7" x14ac:dyDescent="0.25">
      <c r="A3" s="108" t="s">
        <v>231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Septiembre de 2025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x14ac:dyDescent="0.25">
      <c r="A6" s="163" t="s">
        <v>232</v>
      </c>
      <c r="B6" s="165" t="s">
        <v>233</v>
      </c>
      <c r="C6" s="165"/>
      <c r="D6" s="165"/>
      <c r="E6" s="165"/>
      <c r="F6" s="165"/>
      <c r="G6" s="165" t="s">
        <v>234</v>
      </c>
    </row>
    <row r="7" spans="1:7" ht="30" x14ac:dyDescent="0.25">
      <c r="A7" s="16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5"/>
    </row>
    <row r="8" spans="1:7" x14ac:dyDescent="0.25">
      <c r="A8" s="26" t="s">
        <v>239</v>
      </c>
      <c r="B8" s="86"/>
      <c r="C8" s="86"/>
      <c r="D8" s="86"/>
      <c r="E8" s="86"/>
      <c r="F8" s="86"/>
      <c r="G8" s="86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57" t="s">
        <v>246</v>
      </c>
      <c r="B15" s="46">
        <v>210000</v>
      </c>
      <c r="C15" s="46">
        <v>49711</v>
      </c>
      <c r="D15" s="46">
        <v>259711</v>
      </c>
      <c r="E15" s="46">
        <v>222715</v>
      </c>
      <c r="F15" s="46">
        <v>222715</v>
      </c>
      <c r="G15" s="46">
        <v>12715</v>
      </c>
    </row>
    <row r="16" spans="1:7" x14ac:dyDescent="0.25">
      <c r="A16" s="87" t="s">
        <v>247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7" x14ac:dyDescent="0.25">
      <c r="A28" s="57" t="s">
        <v>259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45" customHeight="1" x14ac:dyDescent="0.25">
      <c r="A34" s="57" t="s">
        <v>265</v>
      </c>
      <c r="B34" s="46">
        <v>4492527</v>
      </c>
      <c r="C34" s="46">
        <v>910671</v>
      </c>
      <c r="D34" s="46">
        <v>5403198</v>
      </c>
      <c r="E34" s="46">
        <v>4041600</v>
      </c>
      <c r="F34" s="46">
        <v>4041600</v>
      </c>
      <c r="G34" s="46">
        <v>-450927</v>
      </c>
    </row>
    <row r="35" spans="1:7" ht="14.45" customHeight="1" x14ac:dyDescent="0.25">
      <c r="A35" s="57" t="s">
        <v>266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45" customHeight="1" x14ac:dyDescent="0.25">
      <c r="A37" s="57" t="s">
        <v>268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v>4702527</v>
      </c>
      <c r="C41" s="4">
        <v>960382</v>
      </c>
      <c r="D41" s="4">
        <v>5662909</v>
      </c>
      <c r="E41" s="4">
        <v>4264315</v>
      </c>
      <c r="F41" s="4">
        <v>4264315</v>
      </c>
      <c r="G41" s="4">
        <v>-438212</v>
      </c>
    </row>
    <row r="42" spans="1:7" x14ac:dyDescent="0.25">
      <c r="A42" s="3" t="s">
        <v>272</v>
      </c>
      <c r="B42" s="88"/>
      <c r="C42" s="88"/>
      <c r="D42" s="88"/>
      <c r="E42" s="88"/>
      <c r="F42" s="88"/>
      <c r="G42" s="4"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25">
      <c r="A46" s="78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25">
      <c r="A47" s="78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25">
      <c r="A48" s="78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ht="30" x14ac:dyDescent="0.25">
      <c r="A49" s="78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25">
      <c r="A50" s="78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25">
      <c r="A51" s="78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ht="30" x14ac:dyDescent="0.25">
      <c r="A52" s="79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</row>
    <row r="54" spans="1:7" x14ac:dyDescent="0.25">
      <c r="A54" s="57" t="s">
        <v>283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25">
      <c r="A55" s="79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25">
      <c r="A56" s="78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25">
      <c r="A57" s="78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25">
      <c r="A58" s="79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25">
      <c r="A59" s="57" t="s">
        <v>288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25">
      <c r="A60" s="78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25">
      <c r="A61" s="78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v>4702527</v>
      </c>
      <c r="C70" s="4">
        <v>960382</v>
      </c>
      <c r="D70" s="4">
        <v>5662909</v>
      </c>
      <c r="E70" s="4">
        <v>4264315</v>
      </c>
      <c r="F70" s="4">
        <v>4264315</v>
      </c>
      <c r="G70" s="4">
        <v>-438212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25">
      <c r="A75" s="18" t="s">
        <v>300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54"/>
      <c r="B76" s="80"/>
      <c r="C76" s="80"/>
      <c r="D76" s="80"/>
      <c r="E76" s="80"/>
      <c r="F76" s="80"/>
      <c r="G76" s="8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A159" sqref="A159:XFD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8" t="s">
        <v>301</v>
      </c>
      <c r="B1" s="160"/>
      <c r="C1" s="160"/>
      <c r="D1" s="160"/>
      <c r="E1" s="160"/>
      <c r="F1" s="160"/>
      <c r="G1" s="161"/>
    </row>
    <row r="2" spans="1:7" x14ac:dyDescent="0.25">
      <c r="A2" s="120" t="str">
        <f>'Formato 1'!A2</f>
        <v xml:space="preserve"> Casa de la Cultura de Uriangato</v>
      </c>
      <c r="B2" s="120"/>
      <c r="C2" s="120"/>
      <c r="D2" s="120"/>
      <c r="E2" s="120"/>
      <c r="F2" s="120"/>
      <c r="G2" s="120"/>
    </row>
    <row r="3" spans="1:7" x14ac:dyDescent="0.25">
      <c r="A3" s="121" t="s">
        <v>302</v>
      </c>
      <c r="B3" s="121"/>
      <c r="C3" s="121"/>
      <c r="D3" s="121"/>
      <c r="E3" s="121"/>
      <c r="F3" s="121"/>
      <c r="G3" s="121"/>
    </row>
    <row r="4" spans="1:7" x14ac:dyDescent="0.25">
      <c r="A4" s="121" t="s">
        <v>303</v>
      </c>
      <c r="B4" s="121"/>
      <c r="C4" s="121"/>
      <c r="D4" s="121"/>
      <c r="E4" s="121"/>
      <c r="F4" s="121"/>
      <c r="G4" s="121"/>
    </row>
    <row r="5" spans="1:7" x14ac:dyDescent="0.25">
      <c r="A5" s="121" t="str">
        <f>'Formato 3'!A4</f>
        <v>Del 1 de Enero al 30 de Septiembre de 2025 (b)</v>
      </c>
      <c r="B5" s="121"/>
      <c r="C5" s="121"/>
      <c r="D5" s="121"/>
      <c r="E5" s="121"/>
      <c r="F5" s="121"/>
      <c r="G5" s="121"/>
    </row>
    <row r="6" spans="1:7" x14ac:dyDescent="0.25">
      <c r="A6" s="122" t="s">
        <v>2</v>
      </c>
      <c r="B6" s="122"/>
      <c r="C6" s="122"/>
      <c r="D6" s="122"/>
      <c r="E6" s="122"/>
      <c r="F6" s="122"/>
      <c r="G6" s="122"/>
    </row>
    <row r="7" spans="1:7" x14ac:dyDescent="0.25">
      <c r="A7" s="166" t="s">
        <v>6</v>
      </c>
      <c r="B7" s="166" t="s">
        <v>304</v>
      </c>
      <c r="C7" s="166"/>
      <c r="D7" s="166"/>
      <c r="E7" s="166"/>
      <c r="F7" s="166"/>
      <c r="G7" s="167" t="s">
        <v>305</v>
      </c>
    </row>
    <row r="8" spans="1:7" ht="30" x14ac:dyDescent="0.25">
      <c r="A8" s="16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6"/>
    </row>
    <row r="9" spans="1:7" x14ac:dyDescent="0.25">
      <c r="A9" s="27" t="s">
        <v>310</v>
      </c>
      <c r="B9" s="200">
        <v>4702527.05</v>
      </c>
      <c r="C9" s="200">
        <v>960381.74</v>
      </c>
      <c r="D9" s="200">
        <v>5662908.79</v>
      </c>
      <c r="E9" s="200">
        <v>3634316.2199999997</v>
      </c>
      <c r="F9" s="200">
        <v>3634316.2199999997</v>
      </c>
      <c r="G9" s="200">
        <v>2028592.5699999996</v>
      </c>
    </row>
    <row r="10" spans="1:7" x14ac:dyDescent="0.25">
      <c r="A10" s="81" t="s">
        <v>311</v>
      </c>
      <c r="B10" s="201">
        <v>3012318.2899999996</v>
      </c>
      <c r="C10" s="201">
        <v>296093.39999999997</v>
      </c>
      <c r="D10" s="201">
        <v>3308411.6899999995</v>
      </c>
      <c r="E10" s="201">
        <v>2217737.9500000002</v>
      </c>
      <c r="F10" s="201">
        <v>2217737.9500000002</v>
      </c>
      <c r="G10" s="201">
        <v>1090673.7399999998</v>
      </c>
    </row>
    <row r="11" spans="1:7" x14ac:dyDescent="0.25">
      <c r="A11" s="82" t="s">
        <v>312</v>
      </c>
      <c r="B11" s="203">
        <v>2445072.27</v>
      </c>
      <c r="C11" s="203">
        <v>130585.09</v>
      </c>
      <c r="D11" s="201">
        <v>2575657.36</v>
      </c>
      <c r="E11" s="203">
        <v>1907306.97</v>
      </c>
      <c r="F11" s="203">
        <v>1907306.97</v>
      </c>
      <c r="G11" s="201">
        <v>668350.3899999999</v>
      </c>
    </row>
    <row r="12" spans="1:7" x14ac:dyDescent="0.25">
      <c r="A12" s="82" t="s">
        <v>313</v>
      </c>
      <c r="B12" s="201">
        <v>0</v>
      </c>
      <c r="C12" s="201">
        <v>0</v>
      </c>
      <c r="D12" s="201">
        <v>0</v>
      </c>
      <c r="E12" s="201">
        <v>0</v>
      </c>
      <c r="F12" s="201">
        <v>0</v>
      </c>
      <c r="G12" s="201">
        <v>0</v>
      </c>
    </row>
    <row r="13" spans="1:7" x14ac:dyDescent="0.25">
      <c r="A13" s="82" t="s">
        <v>314</v>
      </c>
      <c r="B13" s="203">
        <v>371640.24</v>
      </c>
      <c r="C13" s="203">
        <v>155061.5</v>
      </c>
      <c r="D13" s="201">
        <v>526701.74</v>
      </c>
      <c r="E13" s="203">
        <v>156672.03</v>
      </c>
      <c r="F13" s="203">
        <v>156672.03</v>
      </c>
      <c r="G13" s="201">
        <v>370029.70999999996</v>
      </c>
    </row>
    <row r="14" spans="1:7" x14ac:dyDescent="0.25">
      <c r="A14" s="82" t="s">
        <v>315</v>
      </c>
      <c r="B14" s="201">
        <v>0</v>
      </c>
      <c r="C14" s="201">
        <v>0</v>
      </c>
      <c r="D14" s="201">
        <v>0</v>
      </c>
      <c r="E14" s="201">
        <v>0</v>
      </c>
      <c r="F14" s="201">
        <v>0</v>
      </c>
      <c r="G14" s="201">
        <v>0</v>
      </c>
    </row>
    <row r="15" spans="1:7" x14ac:dyDescent="0.25">
      <c r="A15" s="82" t="s">
        <v>316</v>
      </c>
      <c r="B15" s="203">
        <v>195605.78</v>
      </c>
      <c r="C15" s="203">
        <v>10446.81</v>
      </c>
      <c r="D15" s="201">
        <v>206052.59</v>
      </c>
      <c r="E15" s="203">
        <v>153758.95000000001</v>
      </c>
      <c r="F15" s="203">
        <v>153758.95000000001</v>
      </c>
      <c r="G15" s="201">
        <v>52293.639999999985</v>
      </c>
    </row>
    <row r="16" spans="1:7" x14ac:dyDescent="0.25">
      <c r="A16" s="82" t="s">
        <v>317</v>
      </c>
      <c r="B16" s="201">
        <v>0</v>
      </c>
      <c r="C16" s="201">
        <v>0</v>
      </c>
      <c r="D16" s="201">
        <v>0</v>
      </c>
      <c r="E16" s="201">
        <v>0</v>
      </c>
      <c r="F16" s="201">
        <v>0</v>
      </c>
      <c r="G16" s="201">
        <v>0</v>
      </c>
    </row>
    <row r="17" spans="1:7" x14ac:dyDescent="0.25">
      <c r="A17" s="82" t="s">
        <v>318</v>
      </c>
      <c r="B17" s="201">
        <v>0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</row>
    <row r="18" spans="1:7" x14ac:dyDescent="0.25">
      <c r="A18" s="81" t="s">
        <v>319</v>
      </c>
      <c r="B18" s="201">
        <v>419000</v>
      </c>
      <c r="C18" s="201">
        <v>160131.74</v>
      </c>
      <c r="D18" s="201">
        <v>579131.74</v>
      </c>
      <c r="E18" s="201">
        <v>387612.83999999997</v>
      </c>
      <c r="F18" s="201">
        <v>387612.83999999997</v>
      </c>
      <c r="G18" s="201">
        <v>191518.90000000002</v>
      </c>
    </row>
    <row r="19" spans="1:7" x14ac:dyDescent="0.25">
      <c r="A19" s="82" t="s">
        <v>320</v>
      </c>
      <c r="B19" s="203">
        <v>130000</v>
      </c>
      <c r="C19" s="203">
        <v>23000</v>
      </c>
      <c r="D19" s="201">
        <v>153000</v>
      </c>
      <c r="E19" s="203">
        <v>114156.37</v>
      </c>
      <c r="F19" s="203">
        <v>114156.37</v>
      </c>
      <c r="G19" s="201">
        <v>38843.630000000005</v>
      </c>
    </row>
    <row r="20" spans="1:7" x14ac:dyDescent="0.25">
      <c r="A20" s="82" t="s">
        <v>321</v>
      </c>
      <c r="B20" s="203">
        <v>81000</v>
      </c>
      <c r="C20" s="203">
        <v>43000</v>
      </c>
      <c r="D20" s="201">
        <v>124000</v>
      </c>
      <c r="E20" s="203">
        <v>89744.23</v>
      </c>
      <c r="F20" s="203">
        <v>89744.23</v>
      </c>
      <c r="G20" s="201">
        <v>34255.770000000004</v>
      </c>
    </row>
    <row r="21" spans="1:7" x14ac:dyDescent="0.25">
      <c r="A21" s="82" t="s">
        <v>322</v>
      </c>
      <c r="B21" s="201">
        <v>0</v>
      </c>
      <c r="C21" s="201">
        <v>0</v>
      </c>
      <c r="D21" s="201">
        <v>0</v>
      </c>
      <c r="E21" s="201">
        <v>0</v>
      </c>
      <c r="F21" s="201">
        <v>0</v>
      </c>
      <c r="G21" s="201">
        <v>0</v>
      </c>
    </row>
    <row r="22" spans="1:7" x14ac:dyDescent="0.25">
      <c r="A22" s="82" t="s">
        <v>323</v>
      </c>
      <c r="B22" s="203">
        <v>15000</v>
      </c>
      <c r="C22" s="203">
        <v>49031.74</v>
      </c>
      <c r="D22" s="201">
        <v>64031.74</v>
      </c>
      <c r="E22" s="203">
        <v>61382.75</v>
      </c>
      <c r="F22" s="203">
        <v>61382.75</v>
      </c>
      <c r="G22" s="201">
        <v>2648.989999999998</v>
      </c>
    </row>
    <row r="23" spans="1:7" x14ac:dyDescent="0.25">
      <c r="A23" s="82" t="s">
        <v>324</v>
      </c>
      <c r="B23" s="203">
        <v>43000</v>
      </c>
      <c r="C23" s="203">
        <v>-15000</v>
      </c>
      <c r="D23" s="201">
        <v>28000</v>
      </c>
      <c r="E23" s="203">
        <v>2133.5</v>
      </c>
      <c r="F23" s="203">
        <v>2133.5</v>
      </c>
      <c r="G23" s="201">
        <v>25866.5</v>
      </c>
    </row>
    <row r="24" spans="1:7" x14ac:dyDescent="0.25">
      <c r="A24" s="82" t="s">
        <v>325</v>
      </c>
      <c r="B24" s="203">
        <v>96000</v>
      </c>
      <c r="C24" s="203">
        <v>0</v>
      </c>
      <c r="D24" s="201">
        <v>96000</v>
      </c>
      <c r="E24" s="203">
        <v>64653.38</v>
      </c>
      <c r="F24" s="203">
        <v>64653.38</v>
      </c>
      <c r="G24" s="201">
        <v>31346.620000000003</v>
      </c>
    </row>
    <row r="25" spans="1:7" x14ac:dyDescent="0.25">
      <c r="A25" s="82" t="s">
        <v>326</v>
      </c>
      <c r="B25" s="203">
        <v>42000</v>
      </c>
      <c r="C25" s="203">
        <v>1000</v>
      </c>
      <c r="D25" s="201">
        <v>43000</v>
      </c>
      <c r="E25" s="203">
        <v>4341.8</v>
      </c>
      <c r="F25" s="203">
        <v>4341.8</v>
      </c>
      <c r="G25" s="201">
        <v>38658.199999999997</v>
      </c>
    </row>
    <row r="26" spans="1:7" x14ac:dyDescent="0.25">
      <c r="A26" s="82" t="s">
        <v>327</v>
      </c>
      <c r="B26" s="201">
        <v>0</v>
      </c>
      <c r="C26" s="201">
        <v>0</v>
      </c>
      <c r="D26" s="201">
        <v>0</v>
      </c>
      <c r="E26" s="201">
        <v>0</v>
      </c>
      <c r="F26" s="201">
        <v>0</v>
      </c>
      <c r="G26" s="201">
        <v>0</v>
      </c>
    </row>
    <row r="27" spans="1:7" x14ac:dyDescent="0.25">
      <c r="A27" s="82" t="s">
        <v>328</v>
      </c>
      <c r="B27" s="203">
        <v>12000</v>
      </c>
      <c r="C27" s="203">
        <v>59100</v>
      </c>
      <c r="D27" s="201">
        <v>71100</v>
      </c>
      <c r="E27" s="203">
        <v>51200.81</v>
      </c>
      <c r="F27" s="203">
        <v>51200.81</v>
      </c>
      <c r="G27" s="201">
        <v>19899.190000000002</v>
      </c>
    </row>
    <row r="28" spans="1:7" x14ac:dyDescent="0.25">
      <c r="A28" s="81" t="s">
        <v>329</v>
      </c>
      <c r="B28" s="201">
        <v>1238208.76</v>
      </c>
      <c r="C28" s="201">
        <v>371156.6</v>
      </c>
      <c r="D28" s="201">
        <v>1609365.36</v>
      </c>
      <c r="E28" s="201">
        <v>919884.42</v>
      </c>
      <c r="F28" s="201">
        <v>919884.42</v>
      </c>
      <c r="G28" s="201">
        <v>689480.94</v>
      </c>
    </row>
    <row r="29" spans="1:7" x14ac:dyDescent="0.25">
      <c r="A29" s="82" t="s">
        <v>330</v>
      </c>
      <c r="B29" s="203">
        <v>75000</v>
      </c>
      <c r="C29" s="203">
        <v>5000</v>
      </c>
      <c r="D29" s="201">
        <v>80000</v>
      </c>
      <c r="E29" s="203">
        <v>53288</v>
      </c>
      <c r="F29" s="203">
        <v>53288</v>
      </c>
      <c r="G29" s="201">
        <v>26712</v>
      </c>
    </row>
    <row r="30" spans="1:7" x14ac:dyDescent="0.25">
      <c r="A30" s="82" t="s">
        <v>331</v>
      </c>
      <c r="B30" s="203">
        <v>166000</v>
      </c>
      <c r="C30" s="203">
        <v>156531.63</v>
      </c>
      <c r="D30" s="201">
        <v>322531.63</v>
      </c>
      <c r="E30" s="203">
        <v>189523.29</v>
      </c>
      <c r="F30" s="203">
        <v>189523.29</v>
      </c>
      <c r="G30" s="201">
        <v>133008.34</v>
      </c>
    </row>
    <row r="31" spans="1:7" x14ac:dyDescent="0.25">
      <c r="A31" s="82" t="s">
        <v>332</v>
      </c>
      <c r="B31" s="203">
        <v>503500</v>
      </c>
      <c r="C31" s="203">
        <v>291374.96999999997</v>
      </c>
      <c r="D31" s="201">
        <v>794874.97</v>
      </c>
      <c r="E31" s="203">
        <v>461926.15</v>
      </c>
      <c r="F31" s="203">
        <v>461926.15</v>
      </c>
      <c r="G31" s="201">
        <v>332948.81999999995</v>
      </c>
    </row>
    <row r="32" spans="1:7" x14ac:dyDescent="0.25">
      <c r="A32" s="82" t="s">
        <v>333</v>
      </c>
      <c r="B32" s="203">
        <v>45000</v>
      </c>
      <c r="C32" s="203">
        <v>0</v>
      </c>
      <c r="D32" s="201">
        <v>45000</v>
      </c>
      <c r="E32" s="203">
        <v>9178.0499999999993</v>
      </c>
      <c r="F32" s="203">
        <v>9178.0499999999993</v>
      </c>
      <c r="G32" s="201">
        <v>35821.949999999997</v>
      </c>
    </row>
    <row r="33" spans="1:7" ht="14.45" customHeight="1" x14ac:dyDescent="0.25">
      <c r="A33" s="82" t="s">
        <v>334</v>
      </c>
      <c r="B33" s="203">
        <v>25000</v>
      </c>
      <c r="C33" s="203">
        <v>20000</v>
      </c>
      <c r="D33" s="201">
        <v>45000</v>
      </c>
      <c r="E33" s="203">
        <v>21391.95</v>
      </c>
      <c r="F33" s="203">
        <v>21391.95</v>
      </c>
      <c r="G33" s="201">
        <v>23608.05</v>
      </c>
    </row>
    <row r="34" spans="1:7" ht="14.45" customHeight="1" x14ac:dyDescent="0.25">
      <c r="A34" s="82" t="s">
        <v>335</v>
      </c>
      <c r="B34" s="203">
        <v>49000</v>
      </c>
      <c r="C34" s="203">
        <v>15000</v>
      </c>
      <c r="D34" s="201">
        <v>64000</v>
      </c>
      <c r="E34" s="203">
        <v>39193.71</v>
      </c>
      <c r="F34" s="203">
        <v>39193.71</v>
      </c>
      <c r="G34" s="201">
        <v>24806.29</v>
      </c>
    </row>
    <row r="35" spans="1:7" ht="14.45" customHeight="1" x14ac:dyDescent="0.25">
      <c r="A35" s="82" t="s">
        <v>336</v>
      </c>
      <c r="B35" s="203">
        <v>136708.76</v>
      </c>
      <c r="C35" s="203">
        <v>-97750</v>
      </c>
      <c r="D35" s="201">
        <v>38958.760000000009</v>
      </c>
      <c r="E35" s="203">
        <v>23611.54</v>
      </c>
      <c r="F35" s="203">
        <v>23611.54</v>
      </c>
      <c r="G35" s="201">
        <v>15347.220000000008</v>
      </c>
    </row>
    <row r="36" spans="1:7" ht="14.45" customHeight="1" x14ac:dyDescent="0.25">
      <c r="A36" s="82" t="s">
        <v>337</v>
      </c>
      <c r="B36" s="203">
        <v>143000</v>
      </c>
      <c r="C36" s="203">
        <v>-19000</v>
      </c>
      <c r="D36" s="201">
        <v>124000</v>
      </c>
      <c r="E36" s="203">
        <v>63140.71</v>
      </c>
      <c r="F36" s="203">
        <v>63140.71</v>
      </c>
      <c r="G36" s="201">
        <v>60859.29</v>
      </c>
    </row>
    <row r="37" spans="1:7" ht="14.45" customHeight="1" x14ac:dyDescent="0.25">
      <c r="A37" s="82" t="s">
        <v>338</v>
      </c>
      <c r="B37" s="203">
        <v>95000</v>
      </c>
      <c r="C37" s="203">
        <v>0</v>
      </c>
      <c r="D37" s="201">
        <v>95000</v>
      </c>
      <c r="E37" s="203">
        <v>58631.02</v>
      </c>
      <c r="F37" s="203">
        <v>58631.02</v>
      </c>
      <c r="G37" s="201">
        <v>36368.980000000003</v>
      </c>
    </row>
    <row r="38" spans="1:7" x14ac:dyDescent="0.25">
      <c r="A38" s="81" t="s">
        <v>339</v>
      </c>
      <c r="B38" s="201">
        <v>33000</v>
      </c>
      <c r="C38" s="201">
        <v>7000</v>
      </c>
      <c r="D38" s="201">
        <v>40000</v>
      </c>
      <c r="E38" s="201">
        <v>20000</v>
      </c>
      <c r="F38" s="201">
        <v>20000</v>
      </c>
      <c r="G38" s="201">
        <v>20000</v>
      </c>
    </row>
    <row r="39" spans="1:7" x14ac:dyDescent="0.25">
      <c r="A39" s="82" t="s">
        <v>340</v>
      </c>
      <c r="B39" s="201">
        <v>0</v>
      </c>
      <c r="C39" s="201">
        <v>0</v>
      </c>
      <c r="D39" s="201">
        <v>0</v>
      </c>
      <c r="E39" s="201">
        <v>0</v>
      </c>
      <c r="F39" s="201">
        <v>0</v>
      </c>
      <c r="G39" s="201">
        <v>0</v>
      </c>
    </row>
    <row r="40" spans="1:7" x14ac:dyDescent="0.25">
      <c r="A40" s="82" t="s">
        <v>341</v>
      </c>
      <c r="B40" s="201">
        <v>0</v>
      </c>
      <c r="C40" s="201">
        <v>0</v>
      </c>
      <c r="D40" s="201">
        <v>0</v>
      </c>
      <c r="E40" s="201">
        <v>0</v>
      </c>
      <c r="F40" s="201">
        <v>0</v>
      </c>
      <c r="G40" s="201">
        <v>0</v>
      </c>
    </row>
    <row r="41" spans="1:7" x14ac:dyDescent="0.25">
      <c r="A41" s="82" t="s">
        <v>342</v>
      </c>
      <c r="B41" s="201">
        <v>0</v>
      </c>
      <c r="C41" s="201">
        <v>0</v>
      </c>
      <c r="D41" s="201">
        <v>0</v>
      </c>
      <c r="E41" s="201">
        <v>0</v>
      </c>
      <c r="F41" s="201">
        <v>0</v>
      </c>
      <c r="G41" s="201">
        <v>0</v>
      </c>
    </row>
    <row r="42" spans="1:7" x14ac:dyDescent="0.25">
      <c r="A42" s="82" t="s">
        <v>343</v>
      </c>
      <c r="B42" s="203">
        <v>33000</v>
      </c>
      <c r="C42" s="203">
        <v>7000</v>
      </c>
      <c r="D42" s="201">
        <v>40000</v>
      </c>
      <c r="E42" s="203">
        <v>20000</v>
      </c>
      <c r="F42" s="203">
        <v>20000</v>
      </c>
      <c r="G42" s="201">
        <v>20000</v>
      </c>
    </row>
    <row r="43" spans="1:7" x14ac:dyDescent="0.25">
      <c r="A43" s="82" t="s">
        <v>344</v>
      </c>
      <c r="B43" s="201">
        <v>0</v>
      </c>
      <c r="C43" s="201">
        <v>0</v>
      </c>
      <c r="D43" s="201">
        <v>0</v>
      </c>
      <c r="E43" s="201">
        <v>0</v>
      </c>
      <c r="F43" s="201">
        <v>0</v>
      </c>
      <c r="G43" s="201">
        <v>0</v>
      </c>
    </row>
    <row r="44" spans="1:7" x14ac:dyDescent="0.25">
      <c r="A44" s="82" t="s">
        <v>345</v>
      </c>
      <c r="B44" s="201">
        <v>0</v>
      </c>
      <c r="C44" s="201">
        <v>0</v>
      </c>
      <c r="D44" s="201">
        <v>0</v>
      </c>
      <c r="E44" s="201">
        <v>0</v>
      </c>
      <c r="F44" s="201">
        <v>0</v>
      </c>
      <c r="G44" s="201">
        <v>0</v>
      </c>
    </row>
    <row r="45" spans="1:7" x14ac:dyDescent="0.25">
      <c r="A45" s="82" t="s">
        <v>346</v>
      </c>
      <c r="B45" s="201">
        <v>0</v>
      </c>
      <c r="C45" s="201">
        <v>0</v>
      </c>
      <c r="D45" s="201">
        <v>0</v>
      </c>
      <c r="E45" s="201">
        <v>0</v>
      </c>
      <c r="F45" s="201">
        <v>0</v>
      </c>
      <c r="G45" s="201">
        <v>0</v>
      </c>
    </row>
    <row r="46" spans="1:7" x14ac:dyDescent="0.25">
      <c r="A46" s="82" t="s">
        <v>347</v>
      </c>
      <c r="B46" s="201">
        <v>0</v>
      </c>
      <c r="C46" s="201">
        <v>0</v>
      </c>
      <c r="D46" s="201">
        <v>0</v>
      </c>
      <c r="E46" s="201">
        <v>0</v>
      </c>
      <c r="F46" s="201">
        <v>0</v>
      </c>
      <c r="G46" s="201">
        <v>0</v>
      </c>
    </row>
    <row r="47" spans="1:7" x14ac:dyDescent="0.25">
      <c r="A47" s="82" t="s">
        <v>348</v>
      </c>
      <c r="B47" s="201">
        <v>0</v>
      </c>
      <c r="C47" s="201">
        <v>0</v>
      </c>
      <c r="D47" s="201">
        <v>0</v>
      </c>
      <c r="E47" s="201">
        <v>0</v>
      </c>
      <c r="F47" s="201">
        <v>0</v>
      </c>
      <c r="G47" s="201">
        <v>0</v>
      </c>
    </row>
    <row r="48" spans="1:7" x14ac:dyDescent="0.25">
      <c r="A48" s="81" t="s">
        <v>349</v>
      </c>
      <c r="B48" s="201">
        <v>0</v>
      </c>
      <c r="C48" s="201">
        <v>126000</v>
      </c>
      <c r="D48" s="201">
        <v>126000</v>
      </c>
      <c r="E48" s="201">
        <v>89081.010000000009</v>
      </c>
      <c r="F48" s="201">
        <v>89081.010000000009</v>
      </c>
      <c r="G48" s="201">
        <v>36918.99</v>
      </c>
    </row>
    <row r="49" spans="1:7" x14ac:dyDescent="0.25">
      <c r="A49" s="82" t="s">
        <v>350</v>
      </c>
      <c r="B49" s="203">
        <v>0</v>
      </c>
      <c r="C49" s="203">
        <v>53000</v>
      </c>
      <c r="D49" s="201">
        <v>53000</v>
      </c>
      <c r="E49" s="203">
        <v>46081.01</v>
      </c>
      <c r="F49" s="203">
        <v>46081.01</v>
      </c>
      <c r="G49" s="201">
        <v>6918.989999999998</v>
      </c>
    </row>
    <row r="50" spans="1:7" x14ac:dyDescent="0.25">
      <c r="A50" s="82" t="s">
        <v>351</v>
      </c>
      <c r="B50" s="203">
        <v>0</v>
      </c>
      <c r="C50" s="203">
        <v>45000</v>
      </c>
      <c r="D50" s="201">
        <v>45000</v>
      </c>
      <c r="E50" s="203">
        <v>35000</v>
      </c>
      <c r="F50" s="203">
        <v>35000</v>
      </c>
      <c r="G50" s="201">
        <v>10000</v>
      </c>
    </row>
    <row r="51" spans="1:7" x14ac:dyDescent="0.25">
      <c r="A51" s="82" t="s">
        <v>352</v>
      </c>
      <c r="B51" s="201">
        <v>0</v>
      </c>
      <c r="C51" s="201">
        <v>0</v>
      </c>
      <c r="D51" s="201">
        <v>0</v>
      </c>
      <c r="E51" s="201">
        <v>0</v>
      </c>
      <c r="F51" s="201">
        <v>0</v>
      </c>
      <c r="G51" s="201">
        <v>0</v>
      </c>
    </row>
    <row r="52" spans="1:7" x14ac:dyDescent="0.25">
      <c r="A52" s="82" t="s">
        <v>353</v>
      </c>
      <c r="B52" s="201">
        <v>0</v>
      </c>
      <c r="C52" s="201">
        <v>0</v>
      </c>
      <c r="D52" s="201">
        <v>0</v>
      </c>
      <c r="E52" s="201">
        <v>0</v>
      </c>
      <c r="F52" s="201">
        <v>0</v>
      </c>
      <c r="G52" s="201">
        <v>0</v>
      </c>
    </row>
    <row r="53" spans="1:7" x14ac:dyDescent="0.25">
      <c r="A53" s="82" t="s">
        <v>354</v>
      </c>
      <c r="B53" s="201">
        <v>0</v>
      </c>
      <c r="C53" s="201">
        <v>0</v>
      </c>
      <c r="D53" s="201">
        <v>0</v>
      </c>
      <c r="E53" s="201">
        <v>0</v>
      </c>
      <c r="F53" s="201">
        <v>0</v>
      </c>
      <c r="G53" s="201">
        <v>0</v>
      </c>
    </row>
    <row r="54" spans="1:7" x14ac:dyDescent="0.25">
      <c r="A54" s="82" t="s">
        <v>355</v>
      </c>
      <c r="B54" s="203">
        <v>0</v>
      </c>
      <c r="C54" s="203">
        <v>0</v>
      </c>
      <c r="D54" s="201">
        <v>0</v>
      </c>
      <c r="E54" s="203">
        <v>0</v>
      </c>
      <c r="F54" s="203">
        <v>0</v>
      </c>
      <c r="G54" s="201">
        <v>0</v>
      </c>
    </row>
    <row r="55" spans="1:7" x14ac:dyDescent="0.25">
      <c r="A55" s="82" t="s">
        <v>356</v>
      </c>
      <c r="B55" s="203">
        <v>0</v>
      </c>
      <c r="C55" s="203">
        <v>28000</v>
      </c>
      <c r="D55" s="201">
        <v>28000</v>
      </c>
      <c r="E55" s="203">
        <v>8000</v>
      </c>
      <c r="F55" s="203">
        <v>8000</v>
      </c>
      <c r="G55" s="201">
        <v>20000</v>
      </c>
    </row>
    <row r="56" spans="1:7" x14ac:dyDescent="0.25">
      <c r="A56" s="82" t="s">
        <v>357</v>
      </c>
      <c r="B56" s="201">
        <v>0</v>
      </c>
      <c r="C56" s="201">
        <v>0</v>
      </c>
      <c r="D56" s="201">
        <v>0</v>
      </c>
      <c r="E56" s="201">
        <v>0</v>
      </c>
      <c r="F56" s="201">
        <v>0</v>
      </c>
      <c r="G56" s="201">
        <v>0</v>
      </c>
    </row>
    <row r="57" spans="1:7" x14ac:dyDescent="0.25">
      <c r="A57" s="82" t="s">
        <v>358</v>
      </c>
      <c r="B57" s="201">
        <v>0</v>
      </c>
      <c r="C57" s="201">
        <v>0</v>
      </c>
      <c r="D57" s="201">
        <v>0</v>
      </c>
      <c r="E57" s="201">
        <v>0</v>
      </c>
      <c r="F57" s="201">
        <v>0</v>
      </c>
      <c r="G57" s="201">
        <v>0</v>
      </c>
    </row>
    <row r="58" spans="1:7" x14ac:dyDescent="0.25">
      <c r="A58" s="81" t="s">
        <v>359</v>
      </c>
      <c r="B58" s="201">
        <v>0</v>
      </c>
      <c r="C58" s="201">
        <v>0</v>
      </c>
      <c r="D58" s="201">
        <v>0</v>
      </c>
      <c r="E58" s="201">
        <v>0</v>
      </c>
      <c r="F58" s="201">
        <v>0</v>
      </c>
      <c r="G58" s="201">
        <v>0</v>
      </c>
    </row>
    <row r="59" spans="1:7" x14ac:dyDescent="0.25">
      <c r="A59" s="82" t="s">
        <v>360</v>
      </c>
      <c r="B59" s="201">
        <v>0</v>
      </c>
      <c r="C59" s="201">
        <v>0</v>
      </c>
      <c r="D59" s="201">
        <v>0</v>
      </c>
      <c r="E59" s="201">
        <v>0</v>
      </c>
      <c r="F59" s="201">
        <v>0</v>
      </c>
      <c r="G59" s="201">
        <v>0</v>
      </c>
    </row>
    <row r="60" spans="1:7" x14ac:dyDescent="0.25">
      <c r="A60" s="82" t="s">
        <v>361</v>
      </c>
      <c r="B60" s="201">
        <v>0</v>
      </c>
      <c r="C60" s="201">
        <v>0</v>
      </c>
      <c r="D60" s="201">
        <v>0</v>
      </c>
      <c r="E60" s="201">
        <v>0</v>
      </c>
      <c r="F60" s="201">
        <v>0</v>
      </c>
      <c r="G60" s="201">
        <v>0</v>
      </c>
    </row>
    <row r="61" spans="1:7" x14ac:dyDescent="0.25">
      <c r="A61" s="82" t="s">
        <v>362</v>
      </c>
      <c r="B61" s="201">
        <v>0</v>
      </c>
      <c r="C61" s="201">
        <v>0</v>
      </c>
      <c r="D61" s="201">
        <v>0</v>
      </c>
      <c r="E61" s="201">
        <v>0</v>
      </c>
      <c r="F61" s="201">
        <v>0</v>
      </c>
      <c r="G61" s="201">
        <v>0</v>
      </c>
    </row>
    <row r="62" spans="1:7" x14ac:dyDescent="0.25">
      <c r="A62" s="81" t="s">
        <v>363</v>
      </c>
      <c r="B62" s="201">
        <v>0</v>
      </c>
      <c r="C62" s="201">
        <v>0</v>
      </c>
      <c r="D62" s="201">
        <v>0</v>
      </c>
      <c r="E62" s="201">
        <v>0</v>
      </c>
      <c r="F62" s="201">
        <v>0</v>
      </c>
      <c r="G62" s="201">
        <v>0</v>
      </c>
    </row>
    <row r="63" spans="1:7" x14ac:dyDescent="0.25">
      <c r="A63" s="82" t="s">
        <v>364</v>
      </c>
      <c r="B63" s="201">
        <v>0</v>
      </c>
      <c r="C63" s="201">
        <v>0</v>
      </c>
      <c r="D63" s="201">
        <v>0</v>
      </c>
      <c r="E63" s="201">
        <v>0</v>
      </c>
      <c r="F63" s="201">
        <v>0</v>
      </c>
      <c r="G63" s="201">
        <v>0</v>
      </c>
    </row>
    <row r="64" spans="1:7" x14ac:dyDescent="0.25">
      <c r="A64" s="82" t="s">
        <v>365</v>
      </c>
      <c r="B64" s="201">
        <v>0</v>
      </c>
      <c r="C64" s="201">
        <v>0</v>
      </c>
      <c r="D64" s="201">
        <v>0</v>
      </c>
      <c r="E64" s="201">
        <v>0</v>
      </c>
      <c r="F64" s="201">
        <v>0</v>
      </c>
      <c r="G64" s="201">
        <v>0</v>
      </c>
    </row>
    <row r="65" spans="1:7" x14ac:dyDescent="0.25">
      <c r="A65" s="82" t="s">
        <v>366</v>
      </c>
      <c r="B65" s="201">
        <v>0</v>
      </c>
      <c r="C65" s="201">
        <v>0</v>
      </c>
      <c r="D65" s="201">
        <v>0</v>
      </c>
      <c r="E65" s="201">
        <v>0</v>
      </c>
      <c r="F65" s="201">
        <v>0</v>
      </c>
      <c r="G65" s="201">
        <v>0</v>
      </c>
    </row>
    <row r="66" spans="1:7" x14ac:dyDescent="0.25">
      <c r="A66" s="82" t="s">
        <v>367</v>
      </c>
      <c r="B66" s="201">
        <v>0</v>
      </c>
      <c r="C66" s="201">
        <v>0</v>
      </c>
      <c r="D66" s="201">
        <v>0</v>
      </c>
      <c r="E66" s="201">
        <v>0</v>
      </c>
      <c r="F66" s="201">
        <v>0</v>
      </c>
      <c r="G66" s="201">
        <v>0</v>
      </c>
    </row>
    <row r="67" spans="1:7" x14ac:dyDescent="0.25">
      <c r="A67" s="82" t="s">
        <v>368</v>
      </c>
      <c r="B67" s="201">
        <v>0</v>
      </c>
      <c r="C67" s="201">
        <v>0</v>
      </c>
      <c r="D67" s="201">
        <v>0</v>
      </c>
      <c r="E67" s="201">
        <v>0</v>
      </c>
      <c r="F67" s="201">
        <v>0</v>
      </c>
      <c r="G67" s="201">
        <v>0</v>
      </c>
    </row>
    <row r="68" spans="1:7" x14ac:dyDescent="0.25">
      <c r="A68" s="82" t="s">
        <v>369</v>
      </c>
      <c r="B68" s="201">
        <v>0</v>
      </c>
      <c r="C68" s="201">
        <v>0</v>
      </c>
      <c r="D68" s="201">
        <v>0</v>
      </c>
      <c r="E68" s="201">
        <v>0</v>
      </c>
      <c r="F68" s="201">
        <v>0</v>
      </c>
      <c r="G68" s="201">
        <v>0</v>
      </c>
    </row>
    <row r="69" spans="1:7" x14ac:dyDescent="0.25">
      <c r="A69" s="82" t="s">
        <v>370</v>
      </c>
      <c r="B69" s="201">
        <v>0</v>
      </c>
      <c r="C69" s="201">
        <v>0</v>
      </c>
      <c r="D69" s="201">
        <v>0</v>
      </c>
      <c r="E69" s="201">
        <v>0</v>
      </c>
      <c r="F69" s="201">
        <v>0</v>
      </c>
      <c r="G69" s="201">
        <v>0</v>
      </c>
    </row>
    <row r="70" spans="1:7" x14ac:dyDescent="0.25">
      <c r="A70" s="82" t="s">
        <v>371</v>
      </c>
      <c r="B70" s="201">
        <v>0</v>
      </c>
      <c r="C70" s="201">
        <v>0</v>
      </c>
      <c r="D70" s="201">
        <v>0</v>
      </c>
      <c r="E70" s="201">
        <v>0</v>
      </c>
      <c r="F70" s="201">
        <v>0</v>
      </c>
      <c r="G70" s="201">
        <v>0</v>
      </c>
    </row>
    <row r="71" spans="1:7" x14ac:dyDescent="0.25">
      <c r="A71" s="81" t="s">
        <v>372</v>
      </c>
      <c r="B71" s="201">
        <v>0</v>
      </c>
      <c r="C71" s="201">
        <v>0</v>
      </c>
      <c r="D71" s="201">
        <v>0</v>
      </c>
      <c r="E71" s="201">
        <v>0</v>
      </c>
      <c r="F71" s="201">
        <v>0</v>
      </c>
      <c r="G71" s="201">
        <v>0</v>
      </c>
    </row>
    <row r="72" spans="1:7" x14ac:dyDescent="0.25">
      <c r="A72" s="82" t="s">
        <v>373</v>
      </c>
      <c r="B72" s="201">
        <v>0</v>
      </c>
      <c r="C72" s="201">
        <v>0</v>
      </c>
      <c r="D72" s="201">
        <v>0</v>
      </c>
      <c r="E72" s="201">
        <v>0</v>
      </c>
      <c r="F72" s="201">
        <v>0</v>
      </c>
      <c r="G72" s="201">
        <v>0</v>
      </c>
    </row>
    <row r="73" spans="1:7" x14ac:dyDescent="0.25">
      <c r="A73" s="82" t="s">
        <v>374</v>
      </c>
      <c r="B73" s="201">
        <v>0</v>
      </c>
      <c r="C73" s="201">
        <v>0</v>
      </c>
      <c r="D73" s="201">
        <v>0</v>
      </c>
      <c r="E73" s="201">
        <v>0</v>
      </c>
      <c r="F73" s="201">
        <v>0</v>
      </c>
      <c r="G73" s="201">
        <v>0</v>
      </c>
    </row>
    <row r="74" spans="1:7" x14ac:dyDescent="0.25">
      <c r="A74" s="82" t="s">
        <v>375</v>
      </c>
      <c r="B74" s="201">
        <v>0</v>
      </c>
      <c r="C74" s="201">
        <v>0</v>
      </c>
      <c r="D74" s="201">
        <v>0</v>
      </c>
      <c r="E74" s="201">
        <v>0</v>
      </c>
      <c r="F74" s="201">
        <v>0</v>
      </c>
      <c r="G74" s="201">
        <v>0</v>
      </c>
    </row>
    <row r="75" spans="1:7" x14ac:dyDescent="0.25">
      <c r="A75" s="81" t="s">
        <v>376</v>
      </c>
      <c r="B75" s="201">
        <v>0</v>
      </c>
      <c r="C75" s="201">
        <v>0</v>
      </c>
      <c r="D75" s="201">
        <v>0</v>
      </c>
      <c r="E75" s="201">
        <v>0</v>
      </c>
      <c r="F75" s="201">
        <v>0</v>
      </c>
      <c r="G75" s="201">
        <v>0</v>
      </c>
    </row>
    <row r="76" spans="1:7" x14ac:dyDescent="0.25">
      <c r="A76" s="82" t="s">
        <v>377</v>
      </c>
      <c r="B76" s="201">
        <v>0</v>
      </c>
      <c r="C76" s="201">
        <v>0</v>
      </c>
      <c r="D76" s="201">
        <v>0</v>
      </c>
      <c r="E76" s="201">
        <v>0</v>
      </c>
      <c r="F76" s="201">
        <v>0</v>
      </c>
      <c r="G76" s="201">
        <v>0</v>
      </c>
    </row>
    <row r="77" spans="1:7" x14ac:dyDescent="0.25">
      <c r="A77" s="82" t="s">
        <v>378</v>
      </c>
      <c r="B77" s="201">
        <v>0</v>
      </c>
      <c r="C77" s="201">
        <v>0</v>
      </c>
      <c r="D77" s="201">
        <v>0</v>
      </c>
      <c r="E77" s="201">
        <v>0</v>
      </c>
      <c r="F77" s="201">
        <v>0</v>
      </c>
      <c r="G77" s="201">
        <v>0</v>
      </c>
    </row>
    <row r="78" spans="1:7" x14ac:dyDescent="0.25">
      <c r="A78" s="82" t="s">
        <v>379</v>
      </c>
      <c r="B78" s="201">
        <v>0</v>
      </c>
      <c r="C78" s="201">
        <v>0</v>
      </c>
      <c r="D78" s="201">
        <v>0</v>
      </c>
      <c r="E78" s="201">
        <v>0</v>
      </c>
      <c r="F78" s="201">
        <v>0</v>
      </c>
      <c r="G78" s="201">
        <v>0</v>
      </c>
    </row>
    <row r="79" spans="1:7" x14ac:dyDescent="0.25">
      <c r="A79" s="82" t="s">
        <v>380</v>
      </c>
      <c r="B79" s="201">
        <v>0</v>
      </c>
      <c r="C79" s="201">
        <v>0</v>
      </c>
      <c r="D79" s="201">
        <v>0</v>
      </c>
      <c r="E79" s="201">
        <v>0</v>
      </c>
      <c r="F79" s="201">
        <v>0</v>
      </c>
      <c r="G79" s="201">
        <v>0</v>
      </c>
    </row>
    <row r="80" spans="1:7" x14ac:dyDescent="0.25">
      <c r="A80" s="82" t="s">
        <v>381</v>
      </c>
      <c r="B80" s="201">
        <v>0</v>
      </c>
      <c r="C80" s="201">
        <v>0</v>
      </c>
      <c r="D80" s="201">
        <v>0</v>
      </c>
      <c r="E80" s="201">
        <v>0</v>
      </c>
      <c r="F80" s="201">
        <v>0</v>
      </c>
      <c r="G80" s="201">
        <v>0</v>
      </c>
    </row>
    <row r="81" spans="1:7" x14ac:dyDescent="0.25">
      <c r="A81" s="82" t="s">
        <v>382</v>
      </c>
      <c r="B81" s="201">
        <v>0</v>
      </c>
      <c r="C81" s="201">
        <v>0</v>
      </c>
      <c r="D81" s="201">
        <v>0</v>
      </c>
      <c r="E81" s="201">
        <v>0</v>
      </c>
      <c r="F81" s="201">
        <v>0</v>
      </c>
      <c r="G81" s="201">
        <v>0</v>
      </c>
    </row>
    <row r="82" spans="1:7" x14ac:dyDescent="0.25">
      <c r="A82" s="82" t="s">
        <v>383</v>
      </c>
      <c r="B82" s="201">
        <v>0</v>
      </c>
      <c r="C82" s="201">
        <v>0</v>
      </c>
      <c r="D82" s="201">
        <v>0</v>
      </c>
      <c r="E82" s="201">
        <v>0</v>
      </c>
      <c r="F82" s="201">
        <v>0</v>
      </c>
      <c r="G82" s="201">
        <v>0</v>
      </c>
    </row>
    <row r="83" spans="1:7" x14ac:dyDescent="0.25">
      <c r="A83" s="83"/>
      <c r="B83" s="202"/>
      <c r="C83" s="202"/>
      <c r="D83" s="202"/>
      <c r="E83" s="202"/>
      <c r="F83" s="202"/>
      <c r="G83" s="202"/>
    </row>
    <row r="84" spans="1:7" x14ac:dyDescent="0.25">
      <c r="A84" s="28" t="s">
        <v>384</v>
      </c>
      <c r="B84" s="200">
        <v>0</v>
      </c>
      <c r="C84" s="200">
        <v>0</v>
      </c>
      <c r="D84" s="200">
        <v>0</v>
      </c>
      <c r="E84" s="200">
        <v>0</v>
      </c>
      <c r="F84" s="200">
        <v>0</v>
      </c>
      <c r="G84" s="200">
        <v>0</v>
      </c>
    </row>
    <row r="85" spans="1:7" x14ac:dyDescent="0.25">
      <c r="A85" s="81" t="s">
        <v>311</v>
      </c>
      <c r="B85" s="201">
        <v>0</v>
      </c>
      <c r="C85" s="201">
        <v>0</v>
      </c>
      <c r="D85" s="201">
        <v>0</v>
      </c>
      <c r="E85" s="201">
        <v>0</v>
      </c>
      <c r="F85" s="201">
        <v>0</v>
      </c>
      <c r="G85" s="201">
        <v>0</v>
      </c>
    </row>
    <row r="86" spans="1:7" x14ac:dyDescent="0.25">
      <c r="A86" s="82" t="s">
        <v>312</v>
      </c>
      <c r="B86" s="201">
        <v>0</v>
      </c>
      <c r="C86" s="201">
        <v>0</v>
      </c>
      <c r="D86" s="201">
        <v>0</v>
      </c>
      <c r="E86" s="201">
        <v>0</v>
      </c>
      <c r="F86" s="201">
        <v>0</v>
      </c>
      <c r="G86" s="201">
        <v>0</v>
      </c>
    </row>
    <row r="87" spans="1:7" x14ac:dyDescent="0.25">
      <c r="A87" s="82" t="s">
        <v>313</v>
      </c>
      <c r="B87" s="201">
        <v>0</v>
      </c>
      <c r="C87" s="201">
        <v>0</v>
      </c>
      <c r="D87" s="201">
        <v>0</v>
      </c>
      <c r="E87" s="201">
        <v>0</v>
      </c>
      <c r="F87" s="201">
        <v>0</v>
      </c>
      <c r="G87" s="201">
        <v>0</v>
      </c>
    </row>
    <row r="88" spans="1:7" x14ac:dyDescent="0.25">
      <c r="A88" s="82" t="s">
        <v>314</v>
      </c>
      <c r="B88" s="201">
        <v>0</v>
      </c>
      <c r="C88" s="201">
        <v>0</v>
      </c>
      <c r="D88" s="201">
        <v>0</v>
      </c>
      <c r="E88" s="201">
        <v>0</v>
      </c>
      <c r="F88" s="201">
        <v>0</v>
      </c>
      <c r="G88" s="201">
        <v>0</v>
      </c>
    </row>
    <row r="89" spans="1:7" x14ac:dyDescent="0.25">
      <c r="A89" s="82" t="s">
        <v>315</v>
      </c>
      <c r="B89" s="201">
        <v>0</v>
      </c>
      <c r="C89" s="201">
        <v>0</v>
      </c>
      <c r="D89" s="201">
        <v>0</v>
      </c>
      <c r="E89" s="201">
        <v>0</v>
      </c>
      <c r="F89" s="201">
        <v>0</v>
      </c>
      <c r="G89" s="201">
        <v>0</v>
      </c>
    </row>
    <row r="90" spans="1:7" x14ac:dyDescent="0.25">
      <c r="A90" s="82" t="s">
        <v>316</v>
      </c>
      <c r="B90" s="201">
        <v>0</v>
      </c>
      <c r="C90" s="201">
        <v>0</v>
      </c>
      <c r="D90" s="201">
        <v>0</v>
      </c>
      <c r="E90" s="201">
        <v>0</v>
      </c>
      <c r="F90" s="201">
        <v>0</v>
      </c>
      <c r="G90" s="201">
        <v>0</v>
      </c>
    </row>
    <row r="91" spans="1:7" x14ac:dyDescent="0.25">
      <c r="A91" s="82" t="s">
        <v>317</v>
      </c>
      <c r="B91" s="201">
        <v>0</v>
      </c>
      <c r="C91" s="201">
        <v>0</v>
      </c>
      <c r="D91" s="201">
        <v>0</v>
      </c>
      <c r="E91" s="201">
        <v>0</v>
      </c>
      <c r="F91" s="201">
        <v>0</v>
      </c>
      <c r="G91" s="201">
        <v>0</v>
      </c>
    </row>
    <row r="92" spans="1:7" x14ac:dyDescent="0.25">
      <c r="A92" s="82" t="s">
        <v>318</v>
      </c>
      <c r="B92" s="201">
        <v>0</v>
      </c>
      <c r="C92" s="201">
        <v>0</v>
      </c>
      <c r="D92" s="201">
        <v>0</v>
      </c>
      <c r="E92" s="201">
        <v>0</v>
      </c>
      <c r="F92" s="201">
        <v>0</v>
      </c>
      <c r="G92" s="201">
        <v>0</v>
      </c>
    </row>
    <row r="93" spans="1:7" x14ac:dyDescent="0.25">
      <c r="A93" s="81" t="s">
        <v>319</v>
      </c>
      <c r="B93" s="201">
        <v>0</v>
      </c>
      <c r="C93" s="201">
        <v>0</v>
      </c>
      <c r="D93" s="201">
        <v>0</v>
      </c>
      <c r="E93" s="201">
        <v>0</v>
      </c>
      <c r="F93" s="201">
        <v>0</v>
      </c>
      <c r="G93" s="201">
        <v>0</v>
      </c>
    </row>
    <row r="94" spans="1:7" x14ac:dyDescent="0.25">
      <c r="A94" s="82" t="s">
        <v>320</v>
      </c>
      <c r="B94" s="201">
        <v>0</v>
      </c>
      <c r="C94" s="201">
        <v>0</v>
      </c>
      <c r="D94" s="201">
        <v>0</v>
      </c>
      <c r="E94" s="201">
        <v>0</v>
      </c>
      <c r="F94" s="201">
        <v>0</v>
      </c>
      <c r="G94" s="201">
        <v>0</v>
      </c>
    </row>
    <row r="95" spans="1:7" x14ac:dyDescent="0.25">
      <c r="A95" s="82" t="s">
        <v>321</v>
      </c>
      <c r="B95" s="201">
        <v>0</v>
      </c>
      <c r="C95" s="201">
        <v>0</v>
      </c>
      <c r="D95" s="201">
        <v>0</v>
      </c>
      <c r="E95" s="201">
        <v>0</v>
      </c>
      <c r="F95" s="201">
        <v>0</v>
      </c>
      <c r="G95" s="201">
        <v>0</v>
      </c>
    </row>
    <row r="96" spans="1:7" x14ac:dyDescent="0.25">
      <c r="A96" s="82" t="s">
        <v>322</v>
      </c>
      <c r="B96" s="201">
        <v>0</v>
      </c>
      <c r="C96" s="201">
        <v>0</v>
      </c>
      <c r="D96" s="201">
        <v>0</v>
      </c>
      <c r="E96" s="201">
        <v>0</v>
      </c>
      <c r="F96" s="201">
        <v>0</v>
      </c>
      <c r="G96" s="201">
        <v>0</v>
      </c>
    </row>
    <row r="97" spans="1:7" x14ac:dyDescent="0.25">
      <c r="A97" s="82" t="s">
        <v>323</v>
      </c>
      <c r="B97" s="201">
        <v>0</v>
      </c>
      <c r="C97" s="201">
        <v>0</v>
      </c>
      <c r="D97" s="201">
        <v>0</v>
      </c>
      <c r="E97" s="201">
        <v>0</v>
      </c>
      <c r="F97" s="201">
        <v>0</v>
      </c>
      <c r="G97" s="201">
        <v>0</v>
      </c>
    </row>
    <row r="98" spans="1:7" x14ac:dyDescent="0.25">
      <c r="A98" s="84" t="s">
        <v>324</v>
      </c>
      <c r="B98" s="201">
        <v>0</v>
      </c>
      <c r="C98" s="201">
        <v>0</v>
      </c>
      <c r="D98" s="201">
        <v>0</v>
      </c>
      <c r="E98" s="201">
        <v>0</v>
      </c>
      <c r="F98" s="201">
        <v>0</v>
      </c>
      <c r="G98" s="201">
        <v>0</v>
      </c>
    </row>
    <row r="99" spans="1:7" x14ac:dyDescent="0.25">
      <c r="A99" s="82" t="s">
        <v>325</v>
      </c>
      <c r="B99" s="201">
        <v>0</v>
      </c>
      <c r="C99" s="201">
        <v>0</v>
      </c>
      <c r="D99" s="201">
        <v>0</v>
      </c>
      <c r="E99" s="201">
        <v>0</v>
      </c>
      <c r="F99" s="201">
        <v>0</v>
      </c>
      <c r="G99" s="201">
        <v>0</v>
      </c>
    </row>
    <row r="100" spans="1:7" x14ac:dyDescent="0.25">
      <c r="A100" s="82" t="s">
        <v>326</v>
      </c>
      <c r="B100" s="201">
        <v>0</v>
      </c>
      <c r="C100" s="201">
        <v>0</v>
      </c>
      <c r="D100" s="201">
        <v>0</v>
      </c>
      <c r="E100" s="201">
        <v>0</v>
      </c>
      <c r="F100" s="201">
        <v>0</v>
      </c>
      <c r="G100" s="201">
        <v>0</v>
      </c>
    </row>
    <row r="101" spans="1:7" x14ac:dyDescent="0.25">
      <c r="A101" s="82" t="s">
        <v>327</v>
      </c>
      <c r="B101" s="201">
        <v>0</v>
      </c>
      <c r="C101" s="201">
        <v>0</v>
      </c>
      <c r="D101" s="201">
        <v>0</v>
      </c>
      <c r="E101" s="201">
        <v>0</v>
      </c>
      <c r="F101" s="201">
        <v>0</v>
      </c>
      <c r="G101" s="201">
        <v>0</v>
      </c>
    </row>
    <row r="102" spans="1:7" x14ac:dyDescent="0.25">
      <c r="A102" s="82" t="s">
        <v>328</v>
      </c>
      <c r="B102" s="201">
        <v>0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</row>
    <row r="103" spans="1:7" x14ac:dyDescent="0.25">
      <c r="A103" s="81" t="s">
        <v>329</v>
      </c>
      <c r="B103" s="201">
        <v>0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</row>
    <row r="104" spans="1:7" x14ac:dyDescent="0.25">
      <c r="A104" s="82" t="s">
        <v>330</v>
      </c>
      <c r="B104" s="201">
        <v>0</v>
      </c>
      <c r="C104" s="201">
        <v>0</v>
      </c>
      <c r="D104" s="201">
        <v>0</v>
      </c>
      <c r="E104" s="201">
        <v>0</v>
      </c>
      <c r="F104" s="201">
        <v>0</v>
      </c>
      <c r="G104" s="201">
        <v>0</v>
      </c>
    </row>
    <row r="105" spans="1:7" x14ac:dyDescent="0.25">
      <c r="A105" s="82" t="s">
        <v>331</v>
      </c>
      <c r="B105" s="201">
        <v>0</v>
      </c>
      <c r="C105" s="201">
        <v>0</v>
      </c>
      <c r="D105" s="201">
        <v>0</v>
      </c>
      <c r="E105" s="201">
        <v>0</v>
      </c>
      <c r="F105" s="201">
        <v>0</v>
      </c>
      <c r="G105" s="201">
        <v>0</v>
      </c>
    </row>
    <row r="106" spans="1:7" x14ac:dyDescent="0.25">
      <c r="A106" s="82" t="s">
        <v>332</v>
      </c>
      <c r="B106" s="201">
        <v>0</v>
      </c>
      <c r="C106" s="201">
        <v>0</v>
      </c>
      <c r="D106" s="201">
        <v>0</v>
      </c>
      <c r="E106" s="201">
        <v>0</v>
      </c>
      <c r="F106" s="201">
        <v>0</v>
      </c>
      <c r="G106" s="201">
        <v>0</v>
      </c>
    </row>
    <row r="107" spans="1:7" x14ac:dyDescent="0.25">
      <c r="A107" s="82" t="s">
        <v>333</v>
      </c>
      <c r="B107" s="201">
        <v>0</v>
      </c>
      <c r="C107" s="201">
        <v>0</v>
      </c>
      <c r="D107" s="201">
        <v>0</v>
      </c>
      <c r="E107" s="201">
        <v>0</v>
      </c>
      <c r="F107" s="201">
        <v>0</v>
      </c>
      <c r="G107" s="201">
        <v>0</v>
      </c>
    </row>
    <row r="108" spans="1:7" x14ac:dyDescent="0.25">
      <c r="A108" s="82" t="s">
        <v>334</v>
      </c>
      <c r="B108" s="201">
        <v>0</v>
      </c>
      <c r="C108" s="201">
        <v>0</v>
      </c>
      <c r="D108" s="201">
        <v>0</v>
      </c>
      <c r="E108" s="201">
        <v>0</v>
      </c>
      <c r="F108" s="201">
        <v>0</v>
      </c>
      <c r="G108" s="201">
        <v>0</v>
      </c>
    </row>
    <row r="109" spans="1:7" x14ac:dyDescent="0.25">
      <c r="A109" s="82" t="s">
        <v>335</v>
      </c>
      <c r="B109" s="201">
        <v>0</v>
      </c>
      <c r="C109" s="201">
        <v>0</v>
      </c>
      <c r="D109" s="201">
        <v>0</v>
      </c>
      <c r="E109" s="201">
        <v>0</v>
      </c>
      <c r="F109" s="201">
        <v>0</v>
      </c>
      <c r="G109" s="201">
        <v>0</v>
      </c>
    </row>
    <row r="110" spans="1:7" x14ac:dyDescent="0.25">
      <c r="A110" s="82" t="s">
        <v>336</v>
      </c>
      <c r="B110" s="201">
        <v>0</v>
      </c>
      <c r="C110" s="201">
        <v>0</v>
      </c>
      <c r="D110" s="201">
        <v>0</v>
      </c>
      <c r="E110" s="201">
        <v>0</v>
      </c>
      <c r="F110" s="201">
        <v>0</v>
      </c>
      <c r="G110" s="201">
        <v>0</v>
      </c>
    </row>
    <row r="111" spans="1:7" x14ac:dyDescent="0.25">
      <c r="A111" s="82" t="s">
        <v>337</v>
      </c>
      <c r="B111" s="201">
        <v>0</v>
      </c>
      <c r="C111" s="201">
        <v>0</v>
      </c>
      <c r="D111" s="201">
        <v>0</v>
      </c>
      <c r="E111" s="201">
        <v>0</v>
      </c>
      <c r="F111" s="201">
        <v>0</v>
      </c>
      <c r="G111" s="201">
        <v>0</v>
      </c>
    </row>
    <row r="112" spans="1:7" x14ac:dyDescent="0.25">
      <c r="A112" s="82" t="s">
        <v>338</v>
      </c>
      <c r="B112" s="201">
        <v>0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</row>
    <row r="113" spans="1:7" x14ac:dyDescent="0.25">
      <c r="A113" s="81" t="s">
        <v>339</v>
      </c>
      <c r="B113" s="201">
        <v>0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</row>
    <row r="114" spans="1:7" x14ac:dyDescent="0.25">
      <c r="A114" s="82" t="s">
        <v>340</v>
      </c>
      <c r="B114" s="201">
        <v>0</v>
      </c>
      <c r="C114" s="201">
        <v>0</v>
      </c>
      <c r="D114" s="201">
        <v>0</v>
      </c>
      <c r="E114" s="201">
        <v>0</v>
      </c>
      <c r="F114" s="201">
        <v>0</v>
      </c>
      <c r="G114" s="201">
        <v>0</v>
      </c>
    </row>
    <row r="115" spans="1:7" x14ac:dyDescent="0.25">
      <c r="A115" s="82" t="s">
        <v>341</v>
      </c>
      <c r="B115" s="201">
        <v>0</v>
      </c>
      <c r="C115" s="201">
        <v>0</v>
      </c>
      <c r="D115" s="201">
        <v>0</v>
      </c>
      <c r="E115" s="201">
        <v>0</v>
      </c>
      <c r="F115" s="201">
        <v>0</v>
      </c>
      <c r="G115" s="201">
        <v>0</v>
      </c>
    </row>
    <row r="116" spans="1:7" x14ac:dyDescent="0.25">
      <c r="A116" s="82" t="s">
        <v>342</v>
      </c>
      <c r="B116" s="201">
        <v>0</v>
      </c>
      <c r="C116" s="201">
        <v>0</v>
      </c>
      <c r="D116" s="201">
        <v>0</v>
      </c>
      <c r="E116" s="201">
        <v>0</v>
      </c>
      <c r="F116" s="201">
        <v>0</v>
      </c>
      <c r="G116" s="201">
        <v>0</v>
      </c>
    </row>
    <row r="117" spans="1:7" x14ac:dyDescent="0.25">
      <c r="A117" s="82" t="s">
        <v>343</v>
      </c>
      <c r="B117" s="201">
        <v>0</v>
      </c>
      <c r="C117" s="201">
        <v>0</v>
      </c>
      <c r="D117" s="201">
        <v>0</v>
      </c>
      <c r="E117" s="201">
        <v>0</v>
      </c>
      <c r="F117" s="201">
        <v>0</v>
      </c>
      <c r="G117" s="201">
        <v>0</v>
      </c>
    </row>
    <row r="118" spans="1:7" x14ac:dyDescent="0.25">
      <c r="A118" s="82" t="s">
        <v>344</v>
      </c>
      <c r="B118" s="201">
        <v>0</v>
      </c>
      <c r="C118" s="201">
        <v>0</v>
      </c>
      <c r="D118" s="201">
        <v>0</v>
      </c>
      <c r="E118" s="201">
        <v>0</v>
      </c>
      <c r="F118" s="201">
        <v>0</v>
      </c>
      <c r="G118" s="201">
        <v>0</v>
      </c>
    </row>
    <row r="119" spans="1:7" x14ac:dyDescent="0.25">
      <c r="A119" s="82" t="s">
        <v>345</v>
      </c>
      <c r="B119" s="201">
        <v>0</v>
      </c>
      <c r="C119" s="201">
        <v>0</v>
      </c>
      <c r="D119" s="201">
        <v>0</v>
      </c>
      <c r="E119" s="201">
        <v>0</v>
      </c>
      <c r="F119" s="201">
        <v>0</v>
      </c>
      <c r="G119" s="201">
        <v>0</v>
      </c>
    </row>
    <row r="120" spans="1:7" x14ac:dyDescent="0.25">
      <c r="A120" s="82" t="s">
        <v>346</v>
      </c>
      <c r="B120" s="201">
        <v>0</v>
      </c>
      <c r="C120" s="201">
        <v>0</v>
      </c>
      <c r="D120" s="201">
        <v>0</v>
      </c>
      <c r="E120" s="201">
        <v>0</v>
      </c>
      <c r="F120" s="201">
        <v>0</v>
      </c>
      <c r="G120" s="201">
        <v>0</v>
      </c>
    </row>
    <row r="121" spans="1:7" x14ac:dyDescent="0.25">
      <c r="A121" s="82" t="s">
        <v>347</v>
      </c>
      <c r="B121" s="201">
        <v>0</v>
      </c>
      <c r="C121" s="201">
        <v>0</v>
      </c>
      <c r="D121" s="201">
        <v>0</v>
      </c>
      <c r="E121" s="201">
        <v>0</v>
      </c>
      <c r="F121" s="201">
        <v>0</v>
      </c>
      <c r="G121" s="201">
        <v>0</v>
      </c>
    </row>
    <row r="122" spans="1:7" x14ac:dyDescent="0.25">
      <c r="A122" s="82" t="s">
        <v>348</v>
      </c>
      <c r="B122" s="201">
        <v>0</v>
      </c>
      <c r="C122" s="201">
        <v>0</v>
      </c>
      <c r="D122" s="201">
        <v>0</v>
      </c>
      <c r="E122" s="201">
        <v>0</v>
      </c>
      <c r="F122" s="201">
        <v>0</v>
      </c>
      <c r="G122" s="201">
        <v>0</v>
      </c>
    </row>
    <row r="123" spans="1:7" x14ac:dyDescent="0.25">
      <c r="A123" s="81" t="s">
        <v>349</v>
      </c>
      <c r="B123" s="201">
        <v>0</v>
      </c>
      <c r="C123" s="201">
        <v>0</v>
      </c>
      <c r="D123" s="201">
        <v>0</v>
      </c>
      <c r="E123" s="201">
        <v>0</v>
      </c>
      <c r="F123" s="201">
        <v>0</v>
      </c>
      <c r="G123" s="201">
        <v>0</v>
      </c>
    </row>
    <row r="124" spans="1:7" x14ac:dyDescent="0.25">
      <c r="A124" s="82" t="s">
        <v>350</v>
      </c>
      <c r="B124" s="201">
        <v>0</v>
      </c>
      <c r="C124" s="201">
        <v>0</v>
      </c>
      <c r="D124" s="201">
        <v>0</v>
      </c>
      <c r="E124" s="201">
        <v>0</v>
      </c>
      <c r="F124" s="201">
        <v>0</v>
      </c>
      <c r="G124" s="201">
        <v>0</v>
      </c>
    </row>
    <row r="125" spans="1:7" x14ac:dyDescent="0.25">
      <c r="A125" s="82" t="s">
        <v>351</v>
      </c>
      <c r="B125" s="201">
        <v>0</v>
      </c>
      <c r="C125" s="201">
        <v>0</v>
      </c>
      <c r="D125" s="201">
        <v>0</v>
      </c>
      <c r="E125" s="201">
        <v>0</v>
      </c>
      <c r="F125" s="201">
        <v>0</v>
      </c>
      <c r="G125" s="201">
        <v>0</v>
      </c>
    </row>
    <row r="126" spans="1:7" x14ac:dyDescent="0.25">
      <c r="A126" s="82" t="s">
        <v>352</v>
      </c>
      <c r="B126" s="201">
        <v>0</v>
      </c>
      <c r="C126" s="201">
        <v>0</v>
      </c>
      <c r="D126" s="201">
        <v>0</v>
      </c>
      <c r="E126" s="201">
        <v>0</v>
      </c>
      <c r="F126" s="201">
        <v>0</v>
      </c>
      <c r="G126" s="201">
        <v>0</v>
      </c>
    </row>
    <row r="127" spans="1:7" x14ac:dyDescent="0.25">
      <c r="A127" s="82" t="s">
        <v>353</v>
      </c>
      <c r="B127" s="201">
        <v>0</v>
      </c>
      <c r="C127" s="201">
        <v>0</v>
      </c>
      <c r="D127" s="201">
        <v>0</v>
      </c>
      <c r="E127" s="201">
        <v>0</v>
      </c>
      <c r="F127" s="201">
        <v>0</v>
      </c>
      <c r="G127" s="201">
        <v>0</v>
      </c>
    </row>
    <row r="128" spans="1:7" x14ac:dyDescent="0.25">
      <c r="A128" s="82" t="s">
        <v>354</v>
      </c>
      <c r="B128" s="201">
        <v>0</v>
      </c>
      <c r="C128" s="201">
        <v>0</v>
      </c>
      <c r="D128" s="201">
        <v>0</v>
      </c>
      <c r="E128" s="201">
        <v>0</v>
      </c>
      <c r="F128" s="201">
        <v>0</v>
      </c>
      <c r="G128" s="201">
        <v>0</v>
      </c>
    </row>
    <row r="129" spans="1:7" x14ac:dyDescent="0.25">
      <c r="A129" s="82" t="s">
        <v>355</v>
      </c>
      <c r="B129" s="201">
        <v>0</v>
      </c>
      <c r="C129" s="201">
        <v>0</v>
      </c>
      <c r="D129" s="201">
        <v>0</v>
      </c>
      <c r="E129" s="201">
        <v>0</v>
      </c>
      <c r="F129" s="201">
        <v>0</v>
      </c>
      <c r="G129" s="201">
        <v>0</v>
      </c>
    </row>
    <row r="130" spans="1:7" x14ac:dyDescent="0.25">
      <c r="A130" s="82" t="s">
        <v>356</v>
      </c>
      <c r="B130" s="201">
        <v>0</v>
      </c>
      <c r="C130" s="201">
        <v>0</v>
      </c>
      <c r="D130" s="201">
        <v>0</v>
      </c>
      <c r="E130" s="201">
        <v>0</v>
      </c>
      <c r="F130" s="201">
        <v>0</v>
      </c>
      <c r="G130" s="201">
        <v>0</v>
      </c>
    </row>
    <row r="131" spans="1:7" x14ac:dyDescent="0.25">
      <c r="A131" s="82" t="s">
        <v>357</v>
      </c>
      <c r="B131" s="201">
        <v>0</v>
      </c>
      <c r="C131" s="201">
        <v>0</v>
      </c>
      <c r="D131" s="201">
        <v>0</v>
      </c>
      <c r="E131" s="201">
        <v>0</v>
      </c>
      <c r="F131" s="201">
        <v>0</v>
      </c>
      <c r="G131" s="201">
        <v>0</v>
      </c>
    </row>
    <row r="132" spans="1:7" x14ac:dyDescent="0.25">
      <c r="A132" s="82" t="s">
        <v>358</v>
      </c>
      <c r="B132" s="201">
        <v>0</v>
      </c>
      <c r="C132" s="201">
        <v>0</v>
      </c>
      <c r="D132" s="201">
        <v>0</v>
      </c>
      <c r="E132" s="201">
        <v>0</v>
      </c>
      <c r="F132" s="201">
        <v>0</v>
      </c>
      <c r="G132" s="201">
        <v>0</v>
      </c>
    </row>
    <row r="133" spans="1:7" x14ac:dyDescent="0.25">
      <c r="A133" s="81" t="s">
        <v>359</v>
      </c>
      <c r="B133" s="201">
        <v>0</v>
      </c>
      <c r="C133" s="201">
        <v>0</v>
      </c>
      <c r="D133" s="201">
        <v>0</v>
      </c>
      <c r="E133" s="201">
        <v>0</v>
      </c>
      <c r="F133" s="201">
        <v>0</v>
      </c>
      <c r="G133" s="201">
        <v>0</v>
      </c>
    </row>
    <row r="134" spans="1:7" x14ac:dyDescent="0.25">
      <c r="A134" s="82" t="s">
        <v>360</v>
      </c>
      <c r="B134" s="201">
        <v>0</v>
      </c>
      <c r="C134" s="201">
        <v>0</v>
      </c>
      <c r="D134" s="201">
        <v>0</v>
      </c>
      <c r="E134" s="201">
        <v>0</v>
      </c>
      <c r="F134" s="201">
        <v>0</v>
      </c>
      <c r="G134" s="201">
        <v>0</v>
      </c>
    </row>
    <row r="135" spans="1:7" x14ac:dyDescent="0.25">
      <c r="A135" s="82" t="s">
        <v>361</v>
      </c>
      <c r="B135" s="201">
        <v>0</v>
      </c>
      <c r="C135" s="201">
        <v>0</v>
      </c>
      <c r="D135" s="201">
        <v>0</v>
      </c>
      <c r="E135" s="201">
        <v>0</v>
      </c>
      <c r="F135" s="201">
        <v>0</v>
      </c>
      <c r="G135" s="201">
        <v>0</v>
      </c>
    </row>
    <row r="136" spans="1:7" x14ac:dyDescent="0.25">
      <c r="A136" s="82" t="s">
        <v>362</v>
      </c>
      <c r="B136" s="201">
        <v>0</v>
      </c>
      <c r="C136" s="201">
        <v>0</v>
      </c>
      <c r="D136" s="201">
        <v>0</v>
      </c>
      <c r="E136" s="201">
        <v>0</v>
      </c>
      <c r="F136" s="201">
        <v>0</v>
      </c>
      <c r="G136" s="201">
        <v>0</v>
      </c>
    </row>
    <row r="137" spans="1:7" x14ac:dyDescent="0.25">
      <c r="A137" s="81" t="s">
        <v>363</v>
      </c>
      <c r="B137" s="201">
        <v>0</v>
      </c>
      <c r="C137" s="201">
        <v>0</v>
      </c>
      <c r="D137" s="201">
        <v>0</v>
      </c>
      <c r="E137" s="201">
        <v>0</v>
      </c>
      <c r="F137" s="201">
        <v>0</v>
      </c>
      <c r="G137" s="201">
        <v>0</v>
      </c>
    </row>
    <row r="138" spans="1:7" x14ac:dyDescent="0.25">
      <c r="A138" s="82" t="s">
        <v>364</v>
      </c>
      <c r="B138" s="201">
        <v>0</v>
      </c>
      <c r="C138" s="201">
        <v>0</v>
      </c>
      <c r="D138" s="201">
        <v>0</v>
      </c>
      <c r="E138" s="201">
        <v>0</v>
      </c>
      <c r="F138" s="201">
        <v>0</v>
      </c>
      <c r="G138" s="201">
        <v>0</v>
      </c>
    </row>
    <row r="139" spans="1:7" x14ac:dyDescent="0.25">
      <c r="A139" s="82" t="s">
        <v>365</v>
      </c>
      <c r="B139" s="201">
        <v>0</v>
      </c>
      <c r="C139" s="201">
        <v>0</v>
      </c>
      <c r="D139" s="201">
        <v>0</v>
      </c>
      <c r="E139" s="201">
        <v>0</v>
      </c>
      <c r="F139" s="201">
        <v>0</v>
      </c>
      <c r="G139" s="201">
        <v>0</v>
      </c>
    </row>
    <row r="140" spans="1:7" x14ac:dyDescent="0.25">
      <c r="A140" s="82" t="s">
        <v>366</v>
      </c>
      <c r="B140" s="201">
        <v>0</v>
      </c>
      <c r="C140" s="201">
        <v>0</v>
      </c>
      <c r="D140" s="201">
        <v>0</v>
      </c>
      <c r="E140" s="201">
        <v>0</v>
      </c>
      <c r="F140" s="201">
        <v>0</v>
      </c>
      <c r="G140" s="201">
        <v>0</v>
      </c>
    </row>
    <row r="141" spans="1:7" x14ac:dyDescent="0.25">
      <c r="A141" s="82" t="s">
        <v>367</v>
      </c>
      <c r="B141" s="201">
        <v>0</v>
      </c>
      <c r="C141" s="201">
        <v>0</v>
      </c>
      <c r="D141" s="201">
        <v>0</v>
      </c>
      <c r="E141" s="201">
        <v>0</v>
      </c>
      <c r="F141" s="201">
        <v>0</v>
      </c>
      <c r="G141" s="201">
        <v>0</v>
      </c>
    </row>
    <row r="142" spans="1:7" x14ac:dyDescent="0.25">
      <c r="A142" s="82" t="s">
        <v>368</v>
      </c>
      <c r="B142" s="201">
        <v>0</v>
      </c>
      <c r="C142" s="201">
        <v>0</v>
      </c>
      <c r="D142" s="201">
        <v>0</v>
      </c>
      <c r="E142" s="201">
        <v>0</v>
      </c>
      <c r="F142" s="201">
        <v>0</v>
      </c>
      <c r="G142" s="201">
        <v>0</v>
      </c>
    </row>
    <row r="143" spans="1:7" x14ac:dyDescent="0.25">
      <c r="A143" s="82" t="s">
        <v>369</v>
      </c>
      <c r="B143" s="201">
        <v>0</v>
      </c>
      <c r="C143" s="201">
        <v>0</v>
      </c>
      <c r="D143" s="201">
        <v>0</v>
      </c>
      <c r="E143" s="201">
        <v>0</v>
      </c>
      <c r="F143" s="201">
        <v>0</v>
      </c>
      <c r="G143" s="201">
        <v>0</v>
      </c>
    </row>
    <row r="144" spans="1:7" x14ac:dyDescent="0.25">
      <c r="A144" s="82" t="s">
        <v>370</v>
      </c>
      <c r="B144" s="201">
        <v>0</v>
      </c>
      <c r="C144" s="201">
        <v>0</v>
      </c>
      <c r="D144" s="201">
        <v>0</v>
      </c>
      <c r="E144" s="201">
        <v>0</v>
      </c>
      <c r="F144" s="201">
        <v>0</v>
      </c>
      <c r="G144" s="201">
        <v>0</v>
      </c>
    </row>
    <row r="145" spans="1:7" x14ac:dyDescent="0.25">
      <c r="A145" s="82" t="s">
        <v>371</v>
      </c>
      <c r="B145" s="201">
        <v>0</v>
      </c>
      <c r="C145" s="201">
        <v>0</v>
      </c>
      <c r="D145" s="201">
        <v>0</v>
      </c>
      <c r="E145" s="201">
        <v>0</v>
      </c>
      <c r="F145" s="201">
        <v>0</v>
      </c>
      <c r="G145" s="201">
        <v>0</v>
      </c>
    </row>
    <row r="146" spans="1:7" x14ac:dyDescent="0.25">
      <c r="A146" s="81" t="s">
        <v>372</v>
      </c>
      <c r="B146" s="201">
        <v>0</v>
      </c>
      <c r="C146" s="201">
        <v>0</v>
      </c>
      <c r="D146" s="201">
        <v>0</v>
      </c>
      <c r="E146" s="201">
        <v>0</v>
      </c>
      <c r="F146" s="201">
        <v>0</v>
      </c>
      <c r="G146" s="201">
        <v>0</v>
      </c>
    </row>
    <row r="147" spans="1:7" x14ac:dyDescent="0.25">
      <c r="A147" s="82" t="s">
        <v>373</v>
      </c>
      <c r="B147" s="201">
        <v>0</v>
      </c>
      <c r="C147" s="201">
        <v>0</v>
      </c>
      <c r="D147" s="201">
        <v>0</v>
      </c>
      <c r="E147" s="201">
        <v>0</v>
      </c>
      <c r="F147" s="201">
        <v>0</v>
      </c>
      <c r="G147" s="201">
        <v>0</v>
      </c>
    </row>
    <row r="148" spans="1:7" x14ac:dyDescent="0.25">
      <c r="A148" s="82" t="s">
        <v>374</v>
      </c>
      <c r="B148" s="201">
        <v>0</v>
      </c>
      <c r="C148" s="201">
        <v>0</v>
      </c>
      <c r="D148" s="201">
        <v>0</v>
      </c>
      <c r="E148" s="201">
        <v>0</v>
      </c>
      <c r="F148" s="201">
        <v>0</v>
      </c>
      <c r="G148" s="201">
        <v>0</v>
      </c>
    </row>
    <row r="149" spans="1:7" x14ac:dyDescent="0.25">
      <c r="A149" s="82" t="s">
        <v>375</v>
      </c>
      <c r="B149" s="201">
        <v>0</v>
      </c>
      <c r="C149" s="201">
        <v>0</v>
      </c>
      <c r="D149" s="201">
        <v>0</v>
      </c>
      <c r="E149" s="201">
        <v>0</v>
      </c>
      <c r="F149" s="201">
        <v>0</v>
      </c>
      <c r="G149" s="201">
        <v>0</v>
      </c>
    </row>
    <row r="150" spans="1:7" x14ac:dyDescent="0.25">
      <c r="A150" s="81" t="s">
        <v>376</v>
      </c>
      <c r="B150" s="201">
        <v>0</v>
      </c>
      <c r="C150" s="201">
        <v>0</v>
      </c>
      <c r="D150" s="201">
        <v>0</v>
      </c>
      <c r="E150" s="201">
        <v>0</v>
      </c>
      <c r="F150" s="201">
        <v>0</v>
      </c>
      <c r="G150" s="201">
        <v>0</v>
      </c>
    </row>
    <row r="151" spans="1:7" x14ac:dyDescent="0.25">
      <c r="A151" s="82" t="s">
        <v>377</v>
      </c>
      <c r="B151" s="201">
        <v>0</v>
      </c>
      <c r="C151" s="201">
        <v>0</v>
      </c>
      <c r="D151" s="201">
        <v>0</v>
      </c>
      <c r="E151" s="201">
        <v>0</v>
      </c>
      <c r="F151" s="201">
        <v>0</v>
      </c>
      <c r="G151" s="201">
        <v>0</v>
      </c>
    </row>
    <row r="152" spans="1:7" x14ac:dyDescent="0.25">
      <c r="A152" s="82" t="s">
        <v>378</v>
      </c>
      <c r="B152" s="201">
        <v>0</v>
      </c>
      <c r="C152" s="201">
        <v>0</v>
      </c>
      <c r="D152" s="201">
        <v>0</v>
      </c>
      <c r="E152" s="201">
        <v>0</v>
      </c>
      <c r="F152" s="201">
        <v>0</v>
      </c>
      <c r="G152" s="201">
        <v>0</v>
      </c>
    </row>
    <row r="153" spans="1:7" x14ac:dyDescent="0.25">
      <c r="A153" s="82" t="s">
        <v>379</v>
      </c>
      <c r="B153" s="201">
        <v>0</v>
      </c>
      <c r="C153" s="201">
        <v>0</v>
      </c>
      <c r="D153" s="201">
        <v>0</v>
      </c>
      <c r="E153" s="201">
        <v>0</v>
      </c>
      <c r="F153" s="201">
        <v>0</v>
      </c>
      <c r="G153" s="201">
        <v>0</v>
      </c>
    </row>
    <row r="154" spans="1:7" x14ac:dyDescent="0.25">
      <c r="A154" s="84" t="s">
        <v>380</v>
      </c>
      <c r="B154" s="201">
        <v>0</v>
      </c>
      <c r="C154" s="201">
        <v>0</v>
      </c>
      <c r="D154" s="201">
        <v>0</v>
      </c>
      <c r="E154" s="201">
        <v>0</v>
      </c>
      <c r="F154" s="201">
        <v>0</v>
      </c>
      <c r="G154" s="201">
        <v>0</v>
      </c>
    </row>
    <row r="155" spans="1:7" x14ac:dyDescent="0.25">
      <c r="A155" s="82" t="s">
        <v>381</v>
      </c>
      <c r="B155" s="201">
        <v>0</v>
      </c>
      <c r="C155" s="201">
        <v>0</v>
      </c>
      <c r="D155" s="201">
        <v>0</v>
      </c>
      <c r="E155" s="201">
        <v>0</v>
      </c>
      <c r="F155" s="201">
        <v>0</v>
      </c>
      <c r="G155" s="201">
        <v>0</v>
      </c>
    </row>
    <row r="156" spans="1:7" x14ac:dyDescent="0.25">
      <c r="A156" s="82" t="s">
        <v>382</v>
      </c>
      <c r="B156" s="201">
        <v>0</v>
      </c>
      <c r="C156" s="201">
        <v>0</v>
      </c>
      <c r="D156" s="201">
        <v>0</v>
      </c>
      <c r="E156" s="201">
        <v>0</v>
      </c>
      <c r="F156" s="201">
        <v>0</v>
      </c>
      <c r="G156" s="201">
        <v>0</v>
      </c>
    </row>
    <row r="157" spans="1:7" x14ac:dyDescent="0.25">
      <c r="A157" s="82" t="s">
        <v>383</v>
      </c>
      <c r="B157" s="201">
        <v>0</v>
      </c>
      <c r="C157" s="201">
        <v>0</v>
      </c>
      <c r="D157" s="201">
        <v>0</v>
      </c>
      <c r="E157" s="201">
        <v>0</v>
      </c>
      <c r="F157" s="201">
        <v>0</v>
      </c>
      <c r="G157" s="201">
        <v>0</v>
      </c>
    </row>
    <row r="158" spans="1:7" x14ac:dyDescent="0.25">
      <c r="A158" s="85"/>
      <c r="B158" s="202"/>
      <c r="C158" s="202"/>
      <c r="D158" s="202"/>
      <c r="E158" s="202"/>
      <c r="F158" s="202"/>
      <c r="G158" s="202"/>
    </row>
    <row r="159" spans="1:7" x14ac:dyDescent="0.25">
      <c r="A159" s="29" t="s">
        <v>385</v>
      </c>
      <c r="B159" s="200">
        <v>4702527.05</v>
      </c>
      <c r="C159" s="200">
        <v>960381.74</v>
      </c>
      <c r="D159" s="200">
        <v>5662908.79</v>
      </c>
      <c r="E159" s="200">
        <v>3634316.2199999997</v>
      </c>
      <c r="F159" s="200">
        <v>3634316.2199999997</v>
      </c>
      <c r="G159" s="200">
        <v>2028592.5699999996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B9" sqref="B9:G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8" t="s">
        <v>386</v>
      </c>
      <c r="B1" s="169"/>
      <c r="C1" s="169"/>
      <c r="D1" s="169"/>
      <c r="E1" s="169"/>
      <c r="F1" s="169"/>
      <c r="G1" s="170"/>
    </row>
    <row r="2" spans="1:7" ht="15" customHeight="1" x14ac:dyDescent="0.25">
      <c r="A2" s="105" t="str">
        <f>'Formato 1'!A2</f>
        <v xml:space="preserve"> Casa de la Cultura de Uriangato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302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387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Septiembre de 2025 (b)</v>
      </c>
      <c r="B5" s="109"/>
      <c r="C5" s="109"/>
      <c r="D5" s="109"/>
      <c r="E5" s="109"/>
      <c r="F5" s="109"/>
      <c r="G5" s="110"/>
    </row>
    <row r="6" spans="1:7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163" t="s">
        <v>6</v>
      </c>
      <c r="B7" s="165" t="s">
        <v>304</v>
      </c>
      <c r="C7" s="165"/>
      <c r="D7" s="165"/>
      <c r="E7" s="165"/>
      <c r="F7" s="165"/>
      <c r="G7" s="167" t="s">
        <v>305</v>
      </c>
    </row>
    <row r="8" spans="1:7" ht="30" x14ac:dyDescent="0.25">
      <c r="A8" s="164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6"/>
    </row>
    <row r="9" spans="1:7" ht="15.75" customHeight="1" x14ac:dyDescent="0.25">
      <c r="A9" s="26" t="s">
        <v>388</v>
      </c>
      <c r="B9" s="204">
        <v>4702527.05</v>
      </c>
      <c r="C9" s="204">
        <v>960381.74</v>
      </c>
      <c r="D9" s="204">
        <v>5662908.79</v>
      </c>
      <c r="E9" s="204">
        <v>3634316.22</v>
      </c>
      <c r="F9" s="204">
        <v>3634316.22</v>
      </c>
      <c r="G9" s="204">
        <v>2028592.5699999998</v>
      </c>
    </row>
    <row r="10" spans="1:7" x14ac:dyDescent="0.25">
      <c r="A10" s="62" t="s">
        <v>601</v>
      </c>
      <c r="B10" s="208">
        <v>3628318.29</v>
      </c>
      <c r="C10" s="208">
        <v>439225.14</v>
      </c>
      <c r="D10" s="205">
        <v>4067543.43</v>
      </c>
      <c r="E10" s="208">
        <v>2651589.1</v>
      </c>
      <c r="F10" s="208">
        <v>2651589.1</v>
      </c>
      <c r="G10" s="205">
        <v>1415954.33</v>
      </c>
    </row>
    <row r="11" spans="1:7" x14ac:dyDescent="0.25">
      <c r="A11" s="62" t="s">
        <v>602</v>
      </c>
      <c r="B11" s="208">
        <v>774208.76</v>
      </c>
      <c r="C11" s="208">
        <v>376906.6</v>
      </c>
      <c r="D11" s="205">
        <v>1151115.3599999999</v>
      </c>
      <c r="E11" s="208">
        <v>665843.6</v>
      </c>
      <c r="F11" s="208">
        <v>665843.6</v>
      </c>
      <c r="G11" s="205">
        <v>485271.75999999989</v>
      </c>
    </row>
    <row r="12" spans="1:7" x14ac:dyDescent="0.25">
      <c r="A12" s="62" t="s">
        <v>603</v>
      </c>
      <c r="B12" s="208">
        <v>250000</v>
      </c>
      <c r="C12" s="208">
        <v>123000</v>
      </c>
      <c r="D12" s="205">
        <v>373000</v>
      </c>
      <c r="E12" s="208">
        <v>263587.64</v>
      </c>
      <c r="F12" s="208">
        <v>263587.64</v>
      </c>
      <c r="G12" s="205">
        <v>109412.35999999999</v>
      </c>
    </row>
    <row r="13" spans="1:7" x14ac:dyDescent="0.25">
      <c r="A13" s="62" t="s">
        <v>604</v>
      </c>
      <c r="B13" s="208">
        <v>50000</v>
      </c>
      <c r="C13" s="208">
        <v>21250</v>
      </c>
      <c r="D13" s="205">
        <v>71250</v>
      </c>
      <c r="E13" s="208">
        <v>53295.88</v>
      </c>
      <c r="F13" s="208">
        <v>53295.88</v>
      </c>
      <c r="G13" s="205">
        <v>17954.120000000003</v>
      </c>
    </row>
    <row r="14" spans="1:7" x14ac:dyDescent="0.25">
      <c r="A14" s="62" t="s">
        <v>393</v>
      </c>
      <c r="B14" s="205">
        <v>0</v>
      </c>
      <c r="C14" s="205">
        <v>0</v>
      </c>
      <c r="D14" s="205">
        <v>0</v>
      </c>
      <c r="E14" s="205">
        <v>0</v>
      </c>
      <c r="F14" s="205">
        <v>0</v>
      </c>
      <c r="G14" s="205">
        <v>0</v>
      </c>
    </row>
    <row r="15" spans="1:7" x14ac:dyDescent="0.25">
      <c r="A15" s="62" t="s">
        <v>394</v>
      </c>
      <c r="B15" s="205">
        <v>0</v>
      </c>
      <c r="C15" s="205">
        <v>0</v>
      </c>
      <c r="D15" s="205">
        <v>0</v>
      </c>
      <c r="E15" s="205">
        <v>0</v>
      </c>
      <c r="F15" s="205">
        <v>0</v>
      </c>
      <c r="G15" s="205">
        <v>0</v>
      </c>
    </row>
    <row r="16" spans="1:7" x14ac:dyDescent="0.25">
      <c r="A16" s="62" t="s">
        <v>395</v>
      </c>
      <c r="B16" s="205">
        <v>0</v>
      </c>
      <c r="C16" s="205">
        <v>0</v>
      </c>
      <c r="D16" s="205">
        <v>0</v>
      </c>
      <c r="E16" s="205">
        <v>0</v>
      </c>
      <c r="F16" s="205">
        <v>0</v>
      </c>
      <c r="G16" s="205">
        <v>0</v>
      </c>
    </row>
    <row r="17" spans="1:7" x14ac:dyDescent="0.25">
      <c r="A17" s="62" t="s">
        <v>396</v>
      </c>
      <c r="B17" s="205">
        <v>0</v>
      </c>
      <c r="C17" s="205">
        <v>0</v>
      </c>
      <c r="D17" s="205">
        <v>0</v>
      </c>
      <c r="E17" s="205">
        <v>0</v>
      </c>
      <c r="F17" s="205">
        <v>0</v>
      </c>
      <c r="G17" s="205">
        <v>0</v>
      </c>
    </row>
    <row r="18" spans="1:7" x14ac:dyDescent="0.25">
      <c r="A18" s="30" t="s">
        <v>153</v>
      </c>
      <c r="B18" s="206"/>
      <c r="C18" s="206"/>
      <c r="D18" s="206"/>
      <c r="E18" s="206"/>
      <c r="F18" s="206"/>
      <c r="G18" s="206"/>
    </row>
    <row r="19" spans="1:7" x14ac:dyDescent="0.25">
      <c r="A19" s="3" t="s">
        <v>397</v>
      </c>
      <c r="B19" s="207">
        <v>0</v>
      </c>
      <c r="C19" s="207">
        <v>0</v>
      </c>
      <c r="D19" s="207">
        <v>0</v>
      </c>
      <c r="E19" s="207">
        <v>0</v>
      </c>
      <c r="F19" s="207">
        <v>0</v>
      </c>
      <c r="G19" s="207">
        <v>0</v>
      </c>
    </row>
    <row r="20" spans="1:7" x14ac:dyDescent="0.25">
      <c r="A20" s="62" t="s">
        <v>389</v>
      </c>
      <c r="B20" s="205">
        <v>0</v>
      </c>
      <c r="C20" s="205">
        <v>0</v>
      </c>
      <c r="D20" s="205">
        <v>0</v>
      </c>
      <c r="E20" s="205">
        <v>0</v>
      </c>
      <c r="F20" s="205">
        <v>0</v>
      </c>
      <c r="G20" s="205">
        <v>0</v>
      </c>
    </row>
    <row r="21" spans="1:7" x14ac:dyDescent="0.25">
      <c r="A21" s="62" t="s">
        <v>390</v>
      </c>
      <c r="B21" s="205">
        <v>0</v>
      </c>
      <c r="C21" s="205">
        <v>0</v>
      </c>
      <c r="D21" s="205">
        <v>0</v>
      </c>
      <c r="E21" s="205">
        <v>0</v>
      </c>
      <c r="F21" s="205">
        <v>0</v>
      </c>
      <c r="G21" s="205">
        <v>0</v>
      </c>
    </row>
    <row r="22" spans="1:7" x14ac:dyDescent="0.25">
      <c r="A22" s="62" t="s">
        <v>391</v>
      </c>
      <c r="B22" s="205">
        <v>0</v>
      </c>
      <c r="C22" s="205">
        <v>0</v>
      </c>
      <c r="D22" s="205">
        <v>0</v>
      </c>
      <c r="E22" s="205">
        <v>0</v>
      </c>
      <c r="F22" s="205">
        <v>0</v>
      </c>
      <c r="G22" s="205">
        <v>0</v>
      </c>
    </row>
    <row r="23" spans="1:7" x14ac:dyDescent="0.25">
      <c r="A23" s="62" t="s">
        <v>392</v>
      </c>
      <c r="B23" s="205">
        <v>0</v>
      </c>
      <c r="C23" s="205">
        <v>0</v>
      </c>
      <c r="D23" s="205">
        <v>0</v>
      </c>
      <c r="E23" s="205">
        <v>0</v>
      </c>
      <c r="F23" s="205">
        <v>0</v>
      </c>
      <c r="G23" s="205">
        <v>0</v>
      </c>
    </row>
    <row r="24" spans="1:7" x14ac:dyDescent="0.25">
      <c r="A24" s="62" t="s">
        <v>393</v>
      </c>
      <c r="B24" s="205">
        <v>0</v>
      </c>
      <c r="C24" s="205">
        <v>0</v>
      </c>
      <c r="D24" s="205">
        <v>0</v>
      </c>
      <c r="E24" s="205">
        <v>0</v>
      </c>
      <c r="F24" s="205">
        <v>0</v>
      </c>
      <c r="G24" s="205">
        <v>0</v>
      </c>
    </row>
    <row r="25" spans="1:7" x14ac:dyDescent="0.25">
      <c r="A25" s="62" t="s">
        <v>394</v>
      </c>
      <c r="B25" s="205">
        <v>0</v>
      </c>
      <c r="C25" s="205">
        <v>0</v>
      </c>
      <c r="D25" s="205">
        <v>0</v>
      </c>
      <c r="E25" s="205">
        <v>0</v>
      </c>
      <c r="F25" s="205">
        <v>0</v>
      </c>
      <c r="G25" s="205">
        <v>0</v>
      </c>
    </row>
    <row r="26" spans="1:7" x14ac:dyDescent="0.25">
      <c r="A26" s="62" t="s">
        <v>395</v>
      </c>
      <c r="B26" s="205">
        <v>0</v>
      </c>
      <c r="C26" s="205">
        <v>0</v>
      </c>
      <c r="D26" s="205">
        <v>0</v>
      </c>
      <c r="E26" s="205">
        <v>0</v>
      </c>
      <c r="F26" s="205">
        <v>0</v>
      </c>
      <c r="G26" s="205">
        <v>0</v>
      </c>
    </row>
    <row r="27" spans="1:7" x14ac:dyDescent="0.25">
      <c r="A27" s="62" t="s">
        <v>396</v>
      </c>
      <c r="B27" s="205">
        <v>0</v>
      </c>
      <c r="C27" s="205">
        <v>0</v>
      </c>
      <c r="D27" s="205">
        <v>0</v>
      </c>
      <c r="E27" s="205">
        <v>0</v>
      </c>
      <c r="F27" s="205">
        <v>0</v>
      </c>
      <c r="G27" s="205">
        <v>0</v>
      </c>
    </row>
    <row r="28" spans="1:7" x14ac:dyDescent="0.25">
      <c r="A28" s="30" t="s">
        <v>153</v>
      </c>
      <c r="B28" s="206"/>
      <c r="C28" s="206"/>
      <c r="D28" s="205">
        <v>0</v>
      </c>
      <c r="E28" s="205"/>
      <c r="F28" s="205"/>
      <c r="G28" s="205">
        <v>0</v>
      </c>
    </row>
    <row r="29" spans="1:7" x14ac:dyDescent="0.25">
      <c r="A29" s="3" t="s">
        <v>385</v>
      </c>
      <c r="B29" s="207">
        <v>4702527.05</v>
      </c>
      <c r="C29" s="207">
        <v>960381.74</v>
      </c>
      <c r="D29" s="207">
        <v>5662908.79</v>
      </c>
      <c r="E29" s="207">
        <v>3634316.22</v>
      </c>
      <c r="F29" s="207">
        <v>3634316.22</v>
      </c>
      <c r="G29" s="207">
        <v>2028592.5699999998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B9" sqref="B9:G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4" t="s">
        <v>398</v>
      </c>
      <c r="B1" s="175"/>
      <c r="C1" s="175"/>
      <c r="D1" s="175"/>
      <c r="E1" s="175"/>
      <c r="F1" s="175"/>
      <c r="G1" s="175"/>
    </row>
    <row r="2" spans="1:7" x14ac:dyDescent="0.25">
      <c r="A2" s="105" t="str">
        <f>'Formato 1'!A2</f>
        <v xml:space="preserve"> Casa de la Cultura de Uriangato</v>
      </c>
      <c r="B2" s="106"/>
      <c r="C2" s="106"/>
      <c r="D2" s="106"/>
      <c r="E2" s="106"/>
      <c r="F2" s="106"/>
      <c r="G2" s="107"/>
    </row>
    <row r="3" spans="1:7" x14ac:dyDescent="0.25">
      <c r="A3" s="108" t="s">
        <v>399</v>
      </c>
      <c r="B3" s="109"/>
      <c r="C3" s="109"/>
      <c r="D3" s="109"/>
      <c r="E3" s="109"/>
      <c r="F3" s="109"/>
      <c r="G3" s="110"/>
    </row>
    <row r="4" spans="1:7" x14ac:dyDescent="0.25">
      <c r="A4" s="108" t="s">
        <v>400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Septiembre de 2025 (b)</v>
      </c>
      <c r="B5" s="109"/>
      <c r="C5" s="109"/>
      <c r="D5" s="109"/>
      <c r="E5" s="109"/>
      <c r="F5" s="109"/>
      <c r="G5" s="110"/>
    </row>
    <row r="6" spans="1:7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163" t="s">
        <v>6</v>
      </c>
      <c r="B7" s="171" t="s">
        <v>304</v>
      </c>
      <c r="C7" s="172"/>
      <c r="D7" s="172"/>
      <c r="E7" s="172"/>
      <c r="F7" s="173"/>
      <c r="G7" s="167" t="s">
        <v>401</v>
      </c>
    </row>
    <row r="8" spans="1:7" ht="30" x14ac:dyDescent="0.25">
      <c r="A8" s="164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66"/>
    </row>
    <row r="9" spans="1:7" ht="16.5" customHeight="1" x14ac:dyDescent="0.25">
      <c r="A9" s="26" t="s">
        <v>403</v>
      </c>
      <c r="B9" s="210">
        <v>4702527.05</v>
      </c>
      <c r="C9" s="210">
        <v>960381.74</v>
      </c>
      <c r="D9" s="210">
        <v>5662908.79</v>
      </c>
      <c r="E9" s="210">
        <v>3634316.22</v>
      </c>
      <c r="F9" s="210">
        <v>3634316.22</v>
      </c>
      <c r="G9" s="210">
        <v>2028592.5699999998</v>
      </c>
    </row>
    <row r="10" spans="1:7" ht="15" customHeight="1" x14ac:dyDescent="0.25">
      <c r="A10" s="57" t="s">
        <v>404</v>
      </c>
      <c r="B10" s="211">
        <v>3628318.29</v>
      </c>
      <c r="C10" s="211">
        <v>439225.14</v>
      </c>
      <c r="D10" s="211">
        <v>4067543.43</v>
      </c>
      <c r="E10" s="211">
        <v>2651589.1</v>
      </c>
      <c r="F10" s="211">
        <v>2651589.1</v>
      </c>
      <c r="G10" s="211">
        <v>1415954.33</v>
      </c>
    </row>
    <row r="11" spans="1:7" x14ac:dyDescent="0.25">
      <c r="A11" s="76" t="s">
        <v>405</v>
      </c>
      <c r="B11" s="211">
        <v>0</v>
      </c>
      <c r="C11" s="211">
        <v>0</v>
      </c>
      <c r="D11" s="211">
        <v>0</v>
      </c>
      <c r="E11" s="211">
        <v>0</v>
      </c>
      <c r="F11" s="211">
        <v>0</v>
      </c>
      <c r="G11" s="211">
        <v>0</v>
      </c>
    </row>
    <row r="12" spans="1:7" x14ac:dyDescent="0.25">
      <c r="A12" s="76" t="s">
        <v>406</v>
      </c>
      <c r="B12" s="211">
        <v>0</v>
      </c>
      <c r="C12" s="211">
        <v>0</v>
      </c>
      <c r="D12" s="211">
        <v>0</v>
      </c>
      <c r="E12" s="211">
        <v>0</v>
      </c>
      <c r="F12" s="211">
        <v>0</v>
      </c>
      <c r="G12" s="211">
        <v>0</v>
      </c>
    </row>
    <row r="13" spans="1:7" x14ac:dyDescent="0.25">
      <c r="A13" s="76" t="s">
        <v>407</v>
      </c>
      <c r="B13" s="211">
        <v>0</v>
      </c>
      <c r="C13" s="211">
        <v>0</v>
      </c>
      <c r="D13" s="211">
        <v>0</v>
      </c>
      <c r="E13" s="211">
        <v>0</v>
      </c>
      <c r="F13" s="211">
        <v>0</v>
      </c>
      <c r="G13" s="211">
        <v>0</v>
      </c>
    </row>
    <row r="14" spans="1:7" x14ac:dyDescent="0.25">
      <c r="A14" s="76" t="s">
        <v>408</v>
      </c>
      <c r="B14" s="211">
        <v>0</v>
      </c>
      <c r="C14" s="211">
        <v>0</v>
      </c>
      <c r="D14" s="211">
        <v>0</v>
      </c>
      <c r="E14" s="211">
        <v>0</v>
      </c>
      <c r="F14" s="211">
        <v>0</v>
      </c>
      <c r="G14" s="211">
        <v>0</v>
      </c>
    </row>
    <row r="15" spans="1:7" x14ac:dyDescent="0.25">
      <c r="A15" s="76" t="s">
        <v>409</v>
      </c>
      <c r="B15" s="215">
        <v>3628318.29</v>
      </c>
      <c r="C15" s="215">
        <v>439225.14</v>
      </c>
      <c r="D15" s="211">
        <v>4067543.43</v>
      </c>
      <c r="E15" s="215">
        <v>2651589.1</v>
      </c>
      <c r="F15" s="215">
        <v>2651589.1</v>
      </c>
      <c r="G15" s="211">
        <v>1415954.33</v>
      </c>
    </row>
    <row r="16" spans="1:7" x14ac:dyDescent="0.25">
      <c r="A16" s="76" t="s">
        <v>410</v>
      </c>
      <c r="B16" s="21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 x14ac:dyDescent="0.25">
      <c r="A17" s="76" t="s">
        <v>411</v>
      </c>
      <c r="B17" s="211">
        <v>0</v>
      </c>
      <c r="C17" s="211">
        <v>0</v>
      </c>
      <c r="D17" s="211">
        <v>0</v>
      </c>
      <c r="E17" s="211">
        <v>0</v>
      </c>
      <c r="F17" s="211">
        <v>0</v>
      </c>
      <c r="G17" s="211">
        <v>0</v>
      </c>
    </row>
    <row r="18" spans="1:7" x14ac:dyDescent="0.25">
      <c r="A18" s="76" t="s">
        <v>412</v>
      </c>
      <c r="B18" s="211">
        <v>0</v>
      </c>
      <c r="C18" s="211">
        <v>0</v>
      </c>
      <c r="D18" s="211">
        <v>0</v>
      </c>
      <c r="E18" s="211">
        <v>0</v>
      </c>
      <c r="F18" s="211">
        <v>0</v>
      </c>
      <c r="G18" s="211">
        <v>0</v>
      </c>
    </row>
    <row r="19" spans="1:7" x14ac:dyDescent="0.25">
      <c r="A19" s="57" t="s">
        <v>413</v>
      </c>
      <c r="B19" s="211">
        <v>1074208.76</v>
      </c>
      <c r="C19" s="211">
        <v>521156.6</v>
      </c>
      <c r="D19" s="211">
        <v>1595365.3599999999</v>
      </c>
      <c r="E19" s="211">
        <v>982727.12</v>
      </c>
      <c r="F19" s="211">
        <v>982727.12</v>
      </c>
      <c r="G19" s="211">
        <v>612638.23999999987</v>
      </c>
    </row>
    <row r="20" spans="1:7" x14ac:dyDescent="0.25">
      <c r="A20" s="76" t="s">
        <v>414</v>
      </c>
      <c r="B20" s="211">
        <v>0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</row>
    <row r="21" spans="1:7" x14ac:dyDescent="0.25">
      <c r="A21" s="76" t="s">
        <v>415</v>
      </c>
      <c r="B21" s="211">
        <v>0</v>
      </c>
      <c r="C21" s="211">
        <v>0</v>
      </c>
      <c r="D21" s="211">
        <v>0</v>
      </c>
      <c r="E21" s="211">
        <v>0</v>
      </c>
      <c r="F21" s="211">
        <v>0</v>
      </c>
      <c r="G21" s="211">
        <v>0</v>
      </c>
    </row>
    <row r="22" spans="1:7" x14ac:dyDescent="0.25">
      <c r="A22" s="76" t="s">
        <v>416</v>
      </c>
      <c r="B22" s="211">
        <v>0</v>
      </c>
      <c r="C22" s="211">
        <v>0</v>
      </c>
      <c r="D22" s="211">
        <v>0</v>
      </c>
      <c r="E22" s="211">
        <v>0</v>
      </c>
      <c r="F22" s="211">
        <v>0</v>
      </c>
      <c r="G22" s="211">
        <v>0</v>
      </c>
    </row>
    <row r="23" spans="1:7" x14ac:dyDescent="0.25">
      <c r="A23" s="76" t="s">
        <v>417</v>
      </c>
      <c r="B23" s="215">
        <v>1074208.76</v>
      </c>
      <c r="C23" s="215">
        <v>521156.6</v>
      </c>
      <c r="D23" s="211">
        <v>1595365.3599999999</v>
      </c>
      <c r="E23" s="215">
        <v>982727.12</v>
      </c>
      <c r="F23" s="215">
        <v>982727.12</v>
      </c>
      <c r="G23" s="211">
        <v>612638.23999999987</v>
      </c>
    </row>
    <row r="24" spans="1:7" x14ac:dyDescent="0.25">
      <c r="A24" s="76" t="s">
        <v>418</v>
      </c>
      <c r="B24" s="21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</row>
    <row r="25" spans="1:7" x14ac:dyDescent="0.25">
      <c r="A25" s="76" t="s">
        <v>419</v>
      </c>
      <c r="B25" s="211">
        <v>0</v>
      </c>
      <c r="C25" s="211">
        <v>0</v>
      </c>
      <c r="D25" s="211">
        <v>0</v>
      </c>
      <c r="E25" s="211">
        <v>0</v>
      </c>
      <c r="F25" s="211">
        <v>0</v>
      </c>
      <c r="G25" s="211">
        <v>0</v>
      </c>
    </row>
    <row r="26" spans="1:7" x14ac:dyDescent="0.25">
      <c r="A26" s="76" t="s">
        <v>420</v>
      </c>
      <c r="B26" s="211">
        <v>0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</row>
    <row r="27" spans="1:7" x14ac:dyDescent="0.25">
      <c r="A27" s="57" t="s">
        <v>421</v>
      </c>
      <c r="B27" s="211">
        <v>0</v>
      </c>
      <c r="C27" s="211">
        <v>0</v>
      </c>
      <c r="D27" s="211">
        <v>0</v>
      </c>
      <c r="E27" s="211">
        <v>0</v>
      </c>
      <c r="F27" s="211">
        <v>0</v>
      </c>
      <c r="G27" s="211">
        <v>0</v>
      </c>
    </row>
    <row r="28" spans="1:7" x14ac:dyDescent="0.25">
      <c r="A28" s="78" t="s">
        <v>422</v>
      </c>
      <c r="B28" s="21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</row>
    <row r="29" spans="1:7" x14ac:dyDescent="0.25">
      <c r="A29" s="76" t="s">
        <v>423</v>
      </c>
      <c r="B29" s="211">
        <v>0</v>
      </c>
      <c r="C29" s="211">
        <v>0</v>
      </c>
      <c r="D29" s="211">
        <v>0</v>
      </c>
      <c r="E29" s="211">
        <v>0</v>
      </c>
      <c r="F29" s="211">
        <v>0</v>
      </c>
      <c r="G29" s="211">
        <v>0</v>
      </c>
    </row>
    <row r="30" spans="1:7" x14ac:dyDescent="0.25">
      <c r="A30" s="76" t="s">
        <v>424</v>
      </c>
      <c r="B30" s="211">
        <v>0</v>
      </c>
      <c r="C30" s="211">
        <v>0</v>
      </c>
      <c r="D30" s="211">
        <v>0</v>
      </c>
      <c r="E30" s="211">
        <v>0</v>
      </c>
      <c r="F30" s="211">
        <v>0</v>
      </c>
      <c r="G30" s="211">
        <v>0</v>
      </c>
    </row>
    <row r="31" spans="1:7" x14ac:dyDescent="0.25">
      <c r="A31" s="76" t="s">
        <v>425</v>
      </c>
      <c r="B31" s="211">
        <v>0</v>
      </c>
      <c r="C31" s="211">
        <v>0</v>
      </c>
      <c r="D31" s="211">
        <v>0</v>
      </c>
      <c r="E31" s="211">
        <v>0</v>
      </c>
      <c r="F31" s="211">
        <v>0</v>
      </c>
      <c r="G31" s="211">
        <v>0</v>
      </c>
    </row>
    <row r="32" spans="1:7" x14ac:dyDescent="0.25">
      <c r="A32" s="76" t="s">
        <v>426</v>
      </c>
      <c r="B32" s="211">
        <v>0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</row>
    <row r="33" spans="1:7" ht="14.45" customHeight="1" x14ac:dyDescent="0.25">
      <c r="A33" s="76" t="s">
        <v>427</v>
      </c>
      <c r="B33" s="211">
        <v>0</v>
      </c>
      <c r="C33" s="211">
        <v>0</v>
      </c>
      <c r="D33" s="211">
        <v>0</v>
      </c>
      <c r="E33" s="211">
        <v>0</v>
      </c>
      <c r="F33" s="211">
        <v>0</v>
      </c>
      <c r="G33" s="211">
        <v>0</v>
      </c>
    </row>
    <row r="34" spans="1:7" ht="14.45" customHeight="1" x14ac:dyDescent="0.25">
      <c r="A34" s="76" t="s">
        <v>428</v>
      </c>
      <c r="B34" s="211">
        <v>0</v>
      </c>
      <c r="C34" s="211">
        <v>0</v>
      </c>
      <c r="D34" s="211">
        <v>0</v>
      </c>
      <c r="E34" s="211">
        <v>0</v>
      </c>
      <c r="F34" s="211">
        <v>0</v>
      </c>
      <c r="G34" s="211">
        <v>0</v>
      </c>
    </row>
    <row r="35" spans="1:7" ht="14.45" customHeight="1" x14ac:dyDescent="0.25">
      <c r="A35" s="76" t="s">
        <v>429</v>
      </c>
      <c r="B35" s="211">
        <v>0</v>
      </c>
      <c r="C35" s="211">
        <v>0</v>
      </c>
      <c r="D35" s="211">
        <v>0</v>
      </c>
      <c r="E35" s="211">
        <v>0</v>
      </c>
      <c r="F35" s="211">
        <v>0</v>
      </c>
      <c r="G35" s="211">
        <v>0</v>
      </c>
    </row>
    <row r="36" spans="1:7" ht="14.45" customHeight="1" x14ac:dyDescent="0.25">
      <c r="A36" s="76" t="s">
        <v>430</v>
      </c>
      <c r="B36" s="211">
        <v>0</v>
      </c>
      <c r="C36" s="211">
        <v>0</v>
      </c>
      <c r="D36" s="211">
        <v>0</v>
      </c>
      <c r="E36" s="211">
        <v>0</v>
      </c>
      <c r="F36" s="211">
        <v>0</v>
      </c>
      <c r="G36" s="211">
        <v>0</v>
      </c>
    </row>
    <row r="37" spans="1:7" ht="14.45" customHeight="1" x14ac:dyDescent="0.25">
      <c r="A37" s="58" t="s">
        <v>431</v>
      </c>
      <c r="B37" s="211">
        <v>0</v>
      </c>
      <c r="C37" s="211">
        <v>0</v>
      </c>
      <c r="D37" s="211">
        <v>0</v>
      </c>
      <c r="E37" s="211">
        <v>0</v>
      </c>
      <c r="F37" s="211">
        <v>0</v>
      </c>
      <c r="G37" s="211">
        <v>0</v>
      </c>
    </row>
    <row r="38" spans="1:7" x14ac:dyDescent="0.25">
      <c r="A38" s="78" t="s">
        <v>432</v>
      </c>
      <c r="B38" s="211">
        <v>0</v>
      </c>
      <c r="C38" s="211">
        <v>0</v>
      </c>
      <c r="D38" s="211">
        <v>0</v>
      </c>
      <c r="E38" s="211">
        <v>0</v>
      </c>
      <c r="F38" s="211">
        <v>0</v>
      </c>
      <c r="G38" s="211">
        <v>0</v>
      </c>
    </row>
    <row r="39" spans="1:7" ht="30" x14ac:dyDescent="0.25">
      <c r="A39" s="78" t="s">
        <v>433</v>
      </c>
      <c r="B39" s="211">
        <v>0</v>
      </c>
      <c r="C39" s="211">
        <v>0</v>
      </c>
      <c r="D39" s="211">
        <v>0</v>
      </c>
      <c r="E39" s="211">
        <v>0</v>
      </c>
      <c r="F39" s="211">
        <v>0</v>
      </c>
      <c r="G39" s="211">
        <v>0</v>
      </c>
    </row>
    <row r="40" spans="1:7" x14ac:dyDescent="0.25">
      <c r="A40" s="78" t="s">
        <v>434</v>
      </c>
      <c r="B40" s="211">
        <v>0</v>
      </c>
      <c r="C40" s="211">
        <v>0</v>
      </c>
      <c r="D40" s="211">
        <v>0</v>
      </c>
      <c r="E40" s="211">
        <v>0</v>
      </c>
      <c r="F40" s="211">
        <v>0</v>
      </c>
      <c r="G40" s="211">
        <v>0</v>
      </c>
    </row>
    <row r="41" spans="1:7" x14ac:dyDescent="0.25">
      <c r="A41" s="78" t="s">
        <v>435</v>
      </c>
      <c r="B41" s="211">
        <v>0</v>
      </c>
      <c r="C41" s="211">
        <v>0</v>
      </c>
      <c r="D41" s="211">
        <v>0</v>
      </c>
      <c r="E41" s="211">
        <v>0</v>
      </c>
      <c r="F41" s="211">
        <v>0</v>
      </c>
      <c r="G41" s="211">
        <v>0</v>
      </c>
    </row>
    <row r="42" spans="1:7" x14ac:dyDescent="0.25">
      <c r="A42" s="78"/>
      <c r="B42" s="211"/>
      <c r="C42" s="211"/>
      <c r="D42" s="211"/>
      <c r="E42" s="211"/>
      <c r="F42" s="211"/>
      <c r="G42" s="211"/>
    </row>
    <row r="43" spans="1:7" x14ac:dyDescent="0.25">
      <c r="A43" s="3" t="s">
        <v>436</v>
      </c>
      <c r="B43" s="212">
        <v>0</v>
      </c>
      <c r="C43" s="212">
        <v>0</v>
      </c>
      <c r="D43" s="212">
        <v>0</v>
      </c>
      <c r="E43" s="212">
        <v>0</v>
      </c>
      <c r="F43" s="212">
        <v>0</v>
      </c>
      <c r="G43" s="212">
        <v>0</v>
      </c>
    </row>
    <row r="44" spans="1:7" x14ac:dyDescent="0.25">
      <c r="A44" s="57" t="s">
        <v>404</v>
      </c>
      <c r="B44" s="211">
        <v>0</v>
      </c>
      <c r="C44" s="211">
        <v>0</v>
      </c>
      <c r="D44" s="211">
        <v>0</v>
      </c>
      <c r="E44" s="211">
        <v>0</v>
      </c>
      <c r="F44" s="211">
        <v>0</v>
      </c>
      <c r="G44" s="211">
        <v>0</v>
      </c>
    </row>
    <row r="45" spans="1:7" x14ac:dyDescent="0.25">
      <c r="A45" s="78" t="s">
        <v>405</v>
      </c>
      <c r="B45" s="211">
        <v>0</v>
      </c>
      <c r="C45" s="211">
        <v>0</v>
      </c>
      <c r="D45" s="211">
        <v>0</v>
      </c>
      <c r="E45" s="211">
        <v>0</v>
      </c>
      <c r="F45" s="211">
        <v>0</v>
      </c>
      <c r="G45" s="211">
        <v>0</v>
      </c>
    </row>
    <row r="46" spans="1:7" x14ac:dyDescent="0.25">
      <c r="A46" s="78" t="s">
        <v>406</v>
      </c>
      <c r="B46" s="211">
        <v>0</v>
      </c>
      <c r="C46" s="211">
        <v>0</v>
      </c>
      <c r="D46" s="211">
        <v>0</v>
      </c>
      <c r="E46" s="211">
        <v>0</v>
      </c>
      <c r="F46" s="211">
        <v>0</v>
      </c>
      <c r="G46" s="211">
        <v>0</v>
      </c>
    </row>
    <row r="47" spans="1:7" x14ac:dyDescent="0.25">
      <c r="A47" s="78" t="s">
        <v>407</v>
      </c>
      <c r="B47" s="211">
        <v>0</v>
      </c>
      <c r="C47" s="211">
        <v>0</v>
      </c>
      <c r="D47" s="211">
        <v>0</v>
      </c>
      <c r="E47" s="211">
        <v>0</v>
      </c>
      <c r="F47" s="211">
        <v>0</v>
      </c>
      <c r="G47" s="211">
        <v>0</v>
      </c>
    </row>
    <row r="48" spans="1:7" x14ac:dyDescent="0.25">
      <c r="A48" s="78" t="s">
        <v>408</v>
      </c>
      <c r="B48" s="211">
        <v>0</v>
      </c>
      <c r="C48" s="211">
        <v>0</v>
      </c>
      <c r="D48" s="211">
        <v>0</v>
      </c>
      <c r="E48" s="211">
        <v>0</v>
      </c>
      <c r="F48" s="211">
        <v>0</v>
      </c>
      <c r="G48" s="211">
        <v>0</v>
      </c>
    </row>
    <row r="49" spans="1:7" x14ac:dyDescent="0.25">
      <c r="A49" s="78" t="s">
        <v>409</v>
      </c>
      <c r="B49" s="211">
        <v>0</v>
      </c>
      <c r="C49" s="211">
        <v>0</v>
      </c>
      <c r="D49" s="211">
        <v>0</v>
      </c>
      <c r="E49" s="211">
        <v>0</v>
      </c>
      <c r="F49" s="211">
        <v>0</v>
      </c>
      <c r="G49" s="211">
        <v>0</v>
      </c>
    </row>
    <row r="50" spans="1:7" x14ac:dyDescent="0.25">
      <c r="A50" s="78" t="s">
        <v>410</v>
      </c>
      <c r="B50" s="211">
        <v>0</v>
      </c>
      <c r="C50" s="211">
        <v>0</v>
      </c>
      <c r="D50" s="211">
        <v>0</v>
      </c>
      <c r="E50" s="211">
        <v>0</v>
      </c>
      <c r="F50" s="211">
        <v>0</v>
      </c>
      <c r="G50" s="211">
        <v>0</v>
      </c>
    </row>
    <row r="51" spans="1:7" x14ac:dyDescent="0.25">
      <c r="A51" s="78" t="s">
        <v>411</v>
      </c>
      <c r="B51" s="211">
        <v>0</v>
      </c>
      <c r="C51" s="211">
        <v>0</v>
      </c>
      <c r="D51" s="211">
        <v>0</v>
      </c>
      <c r="E51" s="211">
        <v>0</v>
      </c>
      <c r="F51" s="211">
        <v>0</v>
      </c>
      <c r="G51" s="211">
        <v>0</v>
      </c>
    </row>
    <row r="52" spans="1:7" x14ac:dyDescent="0.25">
      <c r="A52" s="78" t="s">
        <v>412</v>
      </c>
      <c r="B52" s="211">
        <v>0</v>
      </c>
      <c r="C52" s="211">
        <v>0</v>
      </c>
      <c r="D52" s="211">
        <v>0</v>
      </c>
      <c r="E52" s="211">
        <v>0</v>
      </c>
      <c r="F52" s="211">
        <v>0</v>
      </c>
      <c r="G52" s="211">
        <v>0</v>
      </c>
    </row>
    <row r="53" spans="1:7" x14ac:dyDescent="0.25">
      <c r="A53" s="57" t="s">
        <v>413</v>
      </c>
      <c r="B53" s="211">
        <v>0</v>
      </c>
      <c r="C53" s="211">
        <v>0</v>
      </c>
      <c r="D53" s="211">
        <v>0</v>
      </c>
      <c r="E53" s="211">
        <v>0</v>
      </c>
      <c r="F53" s="211">
        <v>0</v>
      </c>
      <c r="G53" s="211">
        <v>0</v>
      </c>
    </row>
    <row r="54" spans="1:7" x14ac:dyDescent="0.25">
      <c r="A54" s="78" t="s">
        <v>414</v>
      </c>
      <c r="B54" s="211">
        <v>0</v>
      </c>
      <c r="C54" s="211">
        <v>0</v>
      </c>
      <c r="D54" s="211">
        <v>0</v>
      </c>
      <c r="E54" s="211">
        <v>0</v>
      </c>
      <c r="F54" s="211">
        <v>0</v>
      </c>
      <c r="G54" s="211">
        <v>0</v>
      </c>
    </row>
    <row r="55" spans="1:7" x14ac:dyDescent="0.25">
      <c r="A55" s="78" t="s">
        <v>415</v>
      </c>
      <c r="B55" s="211">
        <v>0</v>
      </c>
      <c r="C55" s="211">
        <v>0</v>
      </c>
      <c r="D55" s="211">
        <v>0</v>
      </c>
      <c r="E55" s="211">
        <v>0</v>
      </c>
      <c r="F55" s="211">
        <v>0</v>
      </c>
      <c r="G55" s="211">
        <v>0</v>
      </c>
    </row>
    <row r="56" spans="1:7" x14ac:dyDescent="0.25">
      <c r="A56" s="78" t="s">
        <v>416</v>
      </c>
      <c r="B56" s="211">
        <v>0</v>
      </c>
      <c r="C56" s="211">
        <v>0</v>
      </c>
      <c r="D56" s="211">
        <v>0</v>
      </c>
      <c r="E56" s="211">
        <v>0</v>
      </c>
      <c r="F56" s="211">
        <v>0</v>
      </c>
      <c r="G56" s="211">
        <v>0</v>
      </c>
    </row>
    <row r="57" spans="1:7" x14ac:dyDescent="0.25">
      <c r="A57" s="79" t="s">
        <v>417</v>
      </c>
      <c r="B57" s="211">
        <v>0</v>
      </c>
      <c r="C57" s="211">
        <v>0</v>
      </c>
      <c r="D57" s="211">
        <v>0</v>
      </c>
      <c r="E57" s="211">
        <v>0</v>
      </c>
      <c r="F57" s="211">
        <v>0</v>
      </c>
      <c r="G57" s="211">
        <v>0</v>
      </c>
    </row>
    <row r="58" spans="1:7" x14ac:dyDescent="0.25">
      <c r="A58" s="78" t="s">
        <v>418</v>
      </c>
      <c r="B58" s="211">
        <v>0</v>
      </c>
      <c r="C58" s="211">
        <v>0</v>
      </c>
      <c r="D58" s="211">
        <v>0</v>
      </c>
      <c r="E58" s="211">
        <v>0</v>
      </c>
      <c r="F58" s="211">
        <v>0</v>
      </c>
      <c r="G58" s="211">
        <v>0</v>
      </c>
    </row>
    <row r="59" spans="1:7" x14ac:dyDescent="0.25">
      <c r="A59" s="78" t="s">
        <v>419</v>
      </c>
      <c r="B59" s="211">
        <v>0</v>
      </c>
      <c r="C59" s="211">
        <v>0</v>
      </c>
      <c r="D59" s="211">
        <v>0</v>
      </c>
      <c r="E59" s="211">
        <v>0</v>
      </c>
      <c r="F59" s="211">
        <v>0</v>
      </c>
      <c r="G59" s="211">
        <v>0</v>
      </c>
    </row>
    <row r="60" spans="1:7" x14ac:dyDescent="0.25">
      <c r="A60" s="78" t="s">
        <v>420</v>
      </c>
      <c r="B60" s="211">
        <v>0</v>
      </c>
      <c r="C60" s="211">
        <v>0</v>
      </c>
      <c r="D60" s="211">
        <v>0</v>
      </c>
      <c r="E60" s="211">
        <v>0</v>
      </c>
      <c r="F60" s="211">
        <v>0</v>
      </c>
      <c r="G60" s="211">
        <v>0</v>
      </c>
    </row>
    <row r="61" spans="1:7" x14ac:dyDescent="0.25">
      <c r="A61" s="57" t="s">
        <v>421</v>
      </c>
      <c r="B61" s="211">
        <v>0</v>
      </c>
      <c r="C61" s="211">
        <v>0</v>
      </c>
      <c r="D61" s="211">
        <v>0</v>
      </c>
      <c r="E61" s="211">
        <v>0</v>
      </c>
      <c r="F61" s="211">
        <v>0</v>
      </c>
      <c r="G61" s="211">
        <v>0</v>
      </c>
    </row>
    <row r="62" spans="1:7" x14ac:dyDescent="0.25">
      <c r="A62" s="78" t="s">
        <v>422</v>
      </c>
      <c r="B62" s="211">
        <v>0</v>
      </c>
      <c r="C62" s="211">
        <v>0</v>
      </c>
      <c r="D62" s="211">
        <v>0</v>
      </c>
      <c r="E62" s="211">
        <v>0</v>
      </c>
      <c r="F62" s="211">
        <v>0</v>
      </c>
      <c r="G62" s="211">
        <v>0</v>
      </c>
    </row>
    <row r="63" spans="1:7" x14ac:dyDescent="0.25">
      <c r="A63" s="78" t="s">
        <v>423</v>
      </c>
      <c r="B63" s="211">
        <v>0</v>
      </c>
      <c r="C63" s="211">
        <v>0</v>
      </c>
      <c r="D63" s="211">
        <v>0</v>
      </c>
      <c r="E63" s="211">
        <v>0</v>
      </c>
      <c r="F63" s="211">
        <v>0</v>
      </c>
      <c r="G63" s="211">
        <v>0</v>
      </c>
    </row>
    <row r="64" spans="1:7" x14ac:dyDescent="0.25">
      <c r="A64" s="78" t="s">
        <v>424</v>
      </c>
      <c r="B64" s="211">
        <v>0</v>
      </c>
      <c r="C64" s="211">
        <v>0</v>
      </c>
      <c r="D64" s="211">
        <v>0</v>
      </c>
      <c r="E64" s="211">
        <v>0</v>
      </c>
      <c r="F64" s="211">
        <v>0</v>
      </c>
      <c r="G64" s="211">
        <v>0</v>
      </c>
    </row>
    <row r="65" spans="1:7" x14ac:dyDescent="0.25">
      <c r="A65" s="78" t="s">
        <v>425</v>
      </c>
      <c r="B65" s="211">
        <v>0</v>
      </c>
      <c r="C65" s="211">
        <v>0</v>
      </c>
      <c r="D65" s="211">
        <v>0</v>
      </c>
      <c r="E65" s="211">
        <v>0</v>
      </c>
      <c r="F65" s="211">
        <v>0</v>
      </c>
      <c r="G65" s="211">
        <v>0</v>
      </c>
    </row>
    <row r="66" spans="1:7" x14ac:dyDescent="0.25">
      <c r="A66" s="78" t="s">
        <v>426</v>
      </c>
      <c r="B66" s="211">
        <v>0</v>
      </c>
      <c r="C66" s="211">
        <v>0</v>
      </c>
      <c r="D66" s="211">
        <v>0</v>
      </c>
      <c r="E66" s="211">
        <v>0</v>
      </c>
      <c r="F66" s="211">
        <v>0</v>
      </c>
      <c r="G66" s="211">
        <v>0</v>
      </c>
    </row>
    <row r="67" spans="1:7" x14ac:dyDescent="0.25">
      <c r="A67" s="78" t="s">
        <v>427</v>
      </c>
      <c r="B67" s="211">
        <v>0</v>
      </c>
      <c r="C67" s="211">
        <v>0</v>
      </c>
      <c r="D67" s="211">
        <v>0</v>
      </c>
      <c r="E67" s="211">
        <v>0</v>
      </c>
      <c r="F67" s="211">
        <v>0</v>
      </c>
      <c r="G67" s="211">
        <v>0</v>
      </c>
    </row>
    <row r="68" spans="1:7" x14ac:dyDescent="0.25">
      <c r="A68" s="78" t="s">
        <v>428</v>
      </c>
      <c r="B68" s="211">
        <v>0</v>
      </c>
      <c r="C68" s="211">
        <v>0</v>
      </c>
      <c r="D68" s="211">
        <v>0</v>
      </c>
      <c r="E68" s="211">
        <v>0</v>
      </c>
      <c r="F68" s="211">
        <v>0</v>
      </c>
      <c r="G68" s="211">
        <v>0</v>
      </c>
    </row>
    <row r="69" spans="1:7" x14ac:dyDescent="0.25">
      <c r="A69" s="78" t="s">
        <v>429</v>
      </c>
      <c r="B69" s="211">
        <v>0</v>
      </c>
      <c r="C69" s="211">
        <v>0</v>
      </c>
      <c r="D69" s="211">
        <v>0</v>
      </c>
      <c r="E69" s="211">
        <v>0</v>
      </c>
      <c r="F69" s="211">
        <v>0</v>
      </c>
      <c r="G69" s="211">
        <v>0</v>
      </c>
    </row>
    <row r="70" spans="1:7" x14ac:dyDescent="0.25">
      <c r="A70" s="78" t="s">
        <v>430</v>
      </c>
      <c r="B70" s="211">
        <v>0</v>
      </c>
      <c r="C70" s="211">
        <v>0</v>
      </c>
      <c r="D70" s="211">
        <v>0</v>
      </c>
      <c r="E70" s="211">
        <v>0</v>
      </c>
      <c r="F70" s="211">
        <v>0</v>
      </c>
      <c r="G70" s="211">
        <v>0</v>
      </c>
    </row>
    <row r="71" spans="1:7" x14ac:dyDescent="0.25">
      <c r="A71" s="58" t="s">
        <v>431</v>
      </c>
      <c r="B71" s="213">
        <v>0</v>
      </c>
      <c r="C71" s="213">
        <v>0</v>
      </c>
      <c r="D71" s="213">
        <v>0</v>
      </c>
      <c r="E71" s="213">
        <v>0</v>
      </c>
      <c r="F71" s="213">
        <v>0</v>
      </c>
      <c r="G71" s="213">
        <v>0</v>
      </c>
    </row>
    <row r="72" spans="1:7" x14ac:dyDescent="0.25">
      <c r="A72" s="78" t="s">
        <v>432</v>
      </c>
      <c r="B72" s="211">
        <v>0</v>
      </c>
      <c r="C72" s="211">
        <v>0</v>
      </c>
      <c r="D72" s="211">
        <v>0</v>
      </c>
      <c r="E72" s="211">
        <v>0</v>
      </c>
      <c r="F72" s="211">
        <v>0</v>
      </c>
      <c r="G72" s="211">
        <v>0</v>
      </c>
    </row>
    <row r="73" spans="1:7" ht="30" x14ac:dyDescent="0.25">
      <c r="A73" s="78" t="s">
        <v>433</v>
      </c>
      <c r="B73" s="211">
        <v>0</v>
      </c>
      <c r="C73" s="211">
        <v>0</v>
      </c>
      <c r="D73" s="211">
        <v>0</v>
      </c>
      <c r="E73" s="211">
        <v>0</v>
      </c>
      <c r="F73" s="211">
        <v>0</v>
      </c>
      <c r="G73" s="211">
        <v>0</v>
      </c>
    </row>
    <row r="74" spans="1:7" x14ac:dyDescent="0.25">
      <c r="A74" s="78" t="s">
        <v>434</v>
      </c>
      <c r="B74" s="211">
        <v>0</v>
      </c>
      <c r="C74" s="211">
        <v>0</v>
      </c>
      <c r="D74" s="211">
        <v>0</v>
      </c>
      <c r="E74" s="211">
        <v>0</v>
      </c>
      <c r="F74" s="211">
        <v>0</v>
      </c>
      <c r="G74" s="211">
        <v>0</v>
      </c>
    </row>
    <row r="75" spans="1:7" x14ac:dyDescent="0.25">
      <c r="A75" s="78" t="s">
        <v>435</v>
      </c>
      <c r="B75" s="211">
        <v>0</v>
      </c>
      <c r="C75" s="211">
        <v>0</v>
      </c>
      <c r="D75" s="211">
        <v>0</v>
      </c>
      <c r="E75" s="211">
        <v>0</v>
      </c>
      <c r="F75" s="211">
        <v>0</v>
      </c>
      <c r="G75" s="211">
        <v>0</v>
      </c>
    </row>
    <row r="76" spans="1:7" x14ac:dyDescent="0.25">
      <c r="A76" s="44"/>
      <c r="B76" s="214"/>
      <c r="C76" s="214"/>
      <c r="D76" s="214"/>
      <c r="E76" s="214"/>
      <c r="F76" s="214"/>
      <c r="G76" s="214"/>
    </row>
    <row r="77" spans="1:7" x14ac:dyDescent="0.25">
      <c r="A77" s="3" t="s">
        <v>385</v>
      </c>
      <c r="B77" s="212">
        <v>4702527.05</v>
      </c>
      <c r="C77" s="212">
        <v>960381.74</v>
      </c>
      <c r="D77" s="212">
        <v>5662908.79</v>
      </c>
      <c r="E77" s="212">
        <v>3634316.22</v>
      </c>
      <c r="F77" s="212">
        <v>3634316.22</v>
      </c>
      <c r="G77" s="212">
        <v>2028592.5699999998</v>
      </c>
    </row>
    <row r="78" spans="1:7" x14ac:dyDescent="0.25">
      <c r="A78" s="54"/>
      <c r="B78" s="209"/>
      <c r="C78" s="209"/>
      <c r="D78" s="209"/>
      <c r="E78" s="209"/>
      <c r="F78" s="209"/>
      <c r="G78" s="20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B9" sqref="B9:G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8" t="s">
        <v>437</v>
      </c>
      <c r="B1" s="160"/>
      <c r="C1" s="160"/>
      <c r="D1" s="160"/>
      <c r="E1" s="160"/>
      <c r="F1" s="160"/>
      <c r="G1" s="161"/>
    </row>
    <row r="2" spans="1:7" x14ac:dyDescent="0.25">
      <c r="A2" s="105" t="str">
        <f>'Formato 1'!A2</f>
        <v xml:space="preserve"> Casa de la Cultura de Uriangato</v>
      </c>
      <c r="B2" s="106"/>
      <c r="C2" s="106"/>
      <c r="D2" s="106"/>
      <c r="E2" s="106"/>
      <c r="F2" s="106"/>
      <c r="G2" s="107"/>
    </row>
    <row r="3" spans="1:7" x14ac:dyDescent="0.25">
      <c r="A3" s="108" t="s">
        <v>302</v>
      </c>
      <c r="B3" s="109"/>
      <c r="C3" s="109"/>
      <c r="D3" s="109"/>
      <c r="E3" s="109"/>
      <c r="F3" s="109"/>
      <c r="G3" s="110"/>
    </row>
    <row r="4" spans="1:7" x14ac:dyDescent="0.25">
      <c r="A4" s="108" t="s">
        <v>438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Septiembre de 2025 (b)</v>
      </c>
      <c r="B5" s="109"/>
      <c r="C5" s="109"/>
      <c r="D5" s="109"/>
      <c r="E5" s="109"/>
      <c r="F5" s="109"/>
      <c r="G5" s="110"/>
    </row>
    <row r="6" spans="1:7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163" t="s">
        <v>439</v>
      </c>
      <c r="B7" s="166" t="s">
        <v>304</v>
      </c>
      <c r="C7" s="166"/>
      <c r="D7" s="166"/>
      <c r="E7" s="166"/>
      <c r="F7" s="166"/>
      <c r="G7" s="166" t="s">
        <v>305</v>
      </c>
    </row>
    <row r="8" spans="1:7" ht="30" x14ac:dyDescent="0.25">
      <c r="A8" s="164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176"/>
    </row>
    <row r="9" spans="1:7" ht="15.75" customHeight="1" x14ac:dyDescent="0.25">
      <c r="A9" s="26" t="s">
        <v>440</v>
      </c>
      <c r="B9" s="217">
        <v>3012318.29</v>
      </c>
      <c r="C9" s="217">
        <v>296093.40000000002</v>
      </c>
      <c r="D9" s="217">
        <v>3308411.69</v>
      </c>
      <c r="E9" s="217">
        <v>2217737.9500000002</v>
      </c>
      <c r="F9" s="217">
        <v>2217737.9500000002</v>
      </c>
      <c r="G9" s="217">
        <v>1090673.7399999998</v>
      </c>
    </row>
    <row r="10" spans="1:7" x14ac:dyDescent="0.25">
      <c r="A10" s="57" t="s">
        <v>441</v>
      </c>
      <c r="B10" s="220">
        <v>3012318.29</v>
      </c>
      <c r="C10" s="220">
        <v>296093.40000000002</v>
      </c>
      <c r="D10" s="218">
        <v>3308411.69</v>
      </c>
      <c r="E10" s="220">
        <v>2217737.9500000002</v>
      </c>
      <c r="F10" s="220">
        <v>2217737.9500000002</v>
      </c>
      <c r="G10" s="218">
        <v>1090673.7399999998</v>
      </c>
    </row>
    <row r="11" spans="1:7" ht="15.75" customHeight="1" x14ac:dyDescent="0.25">
      <c r="A11" s="57" t="s">
        <v>442</v>
      </c>
      <c r="B11" s="218">
        <v>0</v>
      </c>
      <c r="C11" s="218">
        <v>0</v>
      </c>
      <c r="D11" s="218">
        <v>0</v>
      </c>
      <c r="E11" s="218">
        <v>0</v>
      </c>
      <c r="F11" s="218">
        <v>0</v>
      </c>
      <c r="G11" s="218">
        <v>0</v>
      </c>
    </row>
    <row r="12" spans="1:7" x14ac:dyDescent="0.25">
      <c r="A12" s="57" t="s">
        <v>443</v>
      </c>
      <c r="B12" s="218">
        <v>0</v>
      </c>
      <c r="C12" s="218">
        <v>0</v>
      </c>
      <c r="D12" s="218">
        <v>0</v>
      </c>
      <c r="E12" s="218">
        <v>0</v>
      </c>
      <c r="F12" s="218">
        <v>0</v>
      </c>
      <c r="G12" s="218">
        <v>0</v>
      </c>
    </row>
    <row r="13" spans="1:7" x14ac:dyDescent="0.25">
      <c r="A13" s="76" t="s">
        <v>444</v>
      </c>
      <c r="B13" s="218">
        <v>0</v>
      </c>
      <c r="C13" s="218">
        <v>0</v>
      </c>
      <c r="D13" s="218">
        <v>0</v>
      </c>
      <c r="E13" s="218">
        <v>0</v>
      </c>
      <c r="F13" s="218">
        <v>0</v>
      </c>
      <c r="G13" s="218">
        <v>0</v>
      </c>
    </row>
    <row r="14" spans="1:7" x14ac:dyDescent="0.25">
      <c r="A14" s="76" t="s">
        <v>445</v>
      </c>
      <c r="B14" s="218">
        <v>0</v>
      </c>
      <c r="C14" s="218">
        <v>0</v>
      </c>
      <c r="D14" s="218">
        <v>0</v>
      </c>
      <c r="E14" s="218">
        <v>0</v>
      </c>
      <c r="F14" s="218">
        <v>0</v>
      </c>
      <c r="G14" s="218">
        <v>0</v>
      </c>
    </row>
    <row r="15" spans="1:7" x14ac:dyDescent="0.25">
      <c r="A15" s="57" t="s">
        <v>446</v>
      </c>
      <c r="B15" s="218">
        <v>0</v>
      </c>
      <c r="C15" s="218">
        <v>0</v>
      </c>
      <c r="D15" s="218">
        <v>0</v>
      </c>
      <c r="E15" s="218">
        <v>0</v>
      </c>
      <c r="F15" s="218">
        <v>0</v>
      </c>
      <c r="G15" s="218">
        <v>0</v>
      </c>
    </row>
    <row r="16" spans="1:7" ht="30" x14ac:dyDescent="0.25">
      <c r="A16" s="58" t="s">
        <v>447</v>
      </c>
      <c r="B16" s="218">
        <v>0</v>
      </c>
      <c r="C16" s="218">
        <v>0</v>
      </c>
      <c r="D16" s="218">
        <v>0</v>
      </c>
      <c r="E16" s="218">
        <v>0</v>
      </c>
      <c r="F16" s="218">
        <v>0</v>
      </c>
      <c r="G16" s="218">
        <v>0</v>
      </c>
    </row>
    <row r="17" spans="1:7" x14ac:dyDescent="0.25">
      <c r="A17" s="76" t="s">
        <v>448</v>
      </c>
      <c r="B17" s="218">
        <v>0</v>
      </c>
      <c r="C17" s="218">
        <v>0</v>
      </c>
      <c r="D17" s="218">
        <v>0</v>
      </c>
      <c r="E17" s="218">
        <v>0</v>
      </c>
      <c r="F17" s="218">
        <v>0</v>
      </c>
      <c r="G17" s="218">
        <v>0</v>
      </c>
    </row>
    <row r="18" spans="1:7" x14ac:dyDescent="0.25">
      <c r="A18" s="76" t="s">
        <v>449</v>
      </c>
      <c r="B18" s="218">
        <v>0</v>
      </c>
      <c r="C18" s="218">
        <v>0</v>
      </c>
      <c r="D18" s="218">
        <v>0</v>
      </c>
      <c r="E18" s="218">
        <v>0</v>
      </c>
      <c r="F18" s="218">
        <v>0</v>
      </c>
      <c r="G18" s="218">
        <v>0</v>
      </c>
    </row>
    <row r="19" spans="1:7" x14ac:dyDescent="0.25">
      <c r="A19" s="57" t="s">
        <v>450</v>
      </c>
      <c r="B19" s="218">
        <v>0</v>
      </c>
      <c r="C19" s="218">
        <v>0</v>
      </c>
      <c r="D19" s="218">
        <v>0</v>
      </c>
      <c r="E19" s="218">
        <v>0</v>
      </c>
      <c r="F19" s="218">
        <v>0</v>
      </c>
      <c r="G19" s="218">
        <v>0</v>
      </c>
    </row>
    <row r="20" spans="1:7" x14ac:dyDescent="0.25">
      <c r="A20" s="44"/>
      <c r="B20" s="219"/>
      <c r="C20" s="219"/>
      <c r="D20" s="219"/>
      <c r="E20" s="219"/>
      <c r="F20" s="219"/>
      <c r="G20" s="219"/>
    </row>
    <row r="21" spans="1:7" x14ac:dyDescent="0.25">
      <c r="A21" s="33" t="s">
        <v>451</v>
      </c>
      <c r="B21" s="217">
        <v>0</v>
      </c>
      <c r="C21" s="217">
        <v>0</v>
      </c>
      <c r="D21" s="217">
        <v>0</v>
      </c>
      <c r="E21" s="217">
        <v>0</v>
      </c>
      <c r="F21" s="217">
        <v>0</v>
      </c>
      <c r="G21" s="217">
        <v>0</v>
      </c>
    </row>
    <row r="22" spans="1:7" x14ac:dyDescent="0.25">
      <c r="A22" s="57" t="s">
        <v>441</v>
      </c>
      <c r="B22" s="220">
        <v>0</v>
      </c>
      <c r="C22" s="220">
        <v>0</v>
      </c>
      <c r="D22" s="218">
        <v>0</v>
      </c>
      <c r="E22" s="220">
        <v>0</v>
      </c>
      <c r="F22" s="220">
        <v>0</v>
      </c>
      <c r="G22" s="218">
        <v>0</v>
      </c>
    </row>
    <row r="23" spans="1:7" x14ac:dyDescent="0.25">
      <c r="A23" s="57" t="s">
        <v>442</v>
      </c>
      <c r="B23" s="218">
        <v>0</v>
      </c>
      <c r="C23" s="218">
        <v>0</v>
      </c>
      <c r="D23" s="218">
        <v>0</v>
      </c>
      <c r="E23" s="218">
        <v>0</v>
      </c>
      <c r="F23" s="218">
        <v>0</v>
      </c>
      <c r="G23" s="218">
        <v>0</v>
      </c>
    </row>
    <row r="24" spans="1:7" x14ac:dyDescent="0.25">
      <c r="A24" s="57" t="s">
        <v>443</v>
      </c>
      <c r="B24" s="218">
        <v>0</v>
      </c>
      <c r="C24" s="218">
        <v>0</v>
      </c>
      <c r="D24" s="218">
        <v>0</v>
      </c>
      <c r="E24" s="218">
        <v>0</v>
      </c>
      <c r="F24" s="218">
        <v>0</v>
      </c>
      <c r="G24" s="218">
        <v>0</v>
      </c>
    </row>
    <row r="25" spans="1:7" x14ac:dyDescent="0.25">
      <c r="A25" s="76" t="s">
        <v>444</v>
      </c>
      <c r="B25" s="218">
        <v>0</v>
      </c>
      <c r="C25" s="218">
        <v>0</v>
      </c>
      <c r="D25" s="218">
        <v>0</v>
      </c>
      <c r="E25" s="218">
        <v>0</v>
      </c>
      <c r="F25" s="218">
        <v>0</v>
      </c>
      <c r="G25" s="218">
        <v>0</v>
      </c>
    </row>
    <row r="26" spans="1:7" x14ac:dyDescent="0.25">
      <c r="A26" s="76" t="s">
        <v>445</v>
      </c>
      <c r="B26" s="218">
        <v>0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</row>
    <row r="27" spans="1:7" x14ac:dyDescent="0.25">
      <c r="A27" s="57" t="s">
        <v>446</v>
      </c>
      <c r="B27" s="218">
        <v>0</v>
      </c>
      <c r="C27" s="218">
        <v>0</v>
      </c>
      <c r="D27" s="218">
        <v>0</v>
      </c>
      <c r="E27" s="218">
        <v>0</v>
      </c>
      <c r="F27" s="218">
        <v>0</v>
      </c>
      <c r="G27" s="218">
        <v>0</v>
      </c>
    </row>
    <row r="28" spans="1:7" ht="30" x14ac:dyDescent="0.25">
      <c r="A28" s="58" t="s">
        <v>447</v>
      </c>
      <c r="B28" s="218">
        <v>0</v>
      </c>
      <c r="C28" s="218">
        <v>0</v>
      </c>
      <c r="D28" s="218">
        <v>0</v>
      </c>
      <c r="E28" s="218">
        <v>0</v>
      </c>
      <c r="F28" s="218">
        <v>0</v>
      </c>
      <c r="G28" s="218">
        <v>0</v>
      </c>
    </row>
    <row r="29" spans="1:7" x14ac:dyDescent="0.25">
      <c r="A29" s="76" t="s">
        <v>448</v>
      </c>
      <c r="B29" s="218">
        <v>0</v>
      </c>
      <c r="C29" s="218">
        <v>0</v>
      </c>
      <c r="D29" s="218">
        <v>0</v>
      </c>
      <c r="E29" s="218">
        <v>0</v>
      </c>
      <c r="F29" s="218">
        <v>0</v>
      </c>
      <c r="G29" s="218">
        <v>0</v>
      </c>
    </row>
    <row r="30" spans="1:7" x14ac:dyDescent="0.25">
      <c r="A30" s="76" t="s">
        <v>449</v>
      </c>
      <c r="B30" s="218">
        <v>0</v>
      </c>
      <c r="C30" s="218">
        <v>0</v>
      </c>
      <c r="D30" s="218">
        <v>0</v>
      </c>
      <c r="E30" s="218">
        <v>0</v>
      </c>
      <c r="F30" s="218">
        <v>0</v>
      </c>
      <c r="G30" s="218">
        <v>0</v>
      </c>
    </row>
    <row r="31" spans="1:7" x14ac:dyDescent="0.25">
      <c r="A31" s="57" t="s">
        <v>450</v>
      </c>
      <c r="B31" s="218">
        <v>0</v>
      </c>
      <c r="C31" s="218">
        <v>0</v>
      </c>
      <c r="D31" s="218">
        <v>0</v>
      </c>
      <c r="E31" s="218">
        <v>0</v>
      </c>
      <c r="F31" s="218">
        <v>0</v>
      </c>
      <c r="G31" s="218">
        <v>0</v>
      </c>
    </row>
    <row r="32" spans="1:7" x14ac:dyDescent="0.25">
      <c r="A32" s="44"/>
      <c r="B32" s="219"/>
      <c r="C32" s="219"/>
      <c r="D32" s="219"/>
      <c r="E32" s="219"/>
      <c r="F32" s="219"/>
      <c r="G32" s="219"/>
    </row>
    <row r="33" spans="1:7" ht="14.45" customHeight="1" x14ac:dyDescent="0.25">
      <c r="A33" s="3" t="s">
        <v>452</v>
      </c>
      <c r="B33" s="217">
        <v>3012318.29</v>
      </c>
      <c r="C33" s="217">
        <v>296093.40000000002</v>
      </c>
      <c r="D33" s="217">
        <v>3308411.69</v>
      </c>
      <c r="E33" s="217">
        <v>2217737.9500000002</v>
      </c>
      <c r="F33" s="217">
        <v>2217737.9500000002</v>
      </c>
      <c r="G33" s="217">
        <v>1090673.7399999998</v>
      </c>
    </row>
    <row r="34" spans="1:7" ht="14.45" customHeight="1" x14ac:dyDescent="0.25">
      <c r="A34" s="54"/>
      <c r="B34" s="216"/>
      <c r="C34" s="216"/>
      <c r="D34" s="216"/>
      <c r="E34" s="216"/>
      <c r="F34" s="216"/>
      <c r="G34" s="21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</cp:lastModifiedBy>
  <cp:revision/>
  <dcterms:created xsi:type="dcterms:W3CDTF">2023-03-16T22:14:51Z</dcterms:created>
  <dcterms:modified xsi:type="dcterms:W3CDTF">2025-10-29T21:04:22Z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