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<sst xmlns="http://schemas.openxmlformats.org/spreadsheetml/2006/main" count="56" uniqueCount="56">
  <si>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</si>
  <si>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</si>
  <si>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</si>
  <si>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</si>
  <si>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</si>
  <si>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</si>
  <si>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</si>
  <si>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</si>
  <si>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</si>
  <si>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</si>
  <si>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</si>
  <si>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</si>
  <si>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</si>
  <si>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</si>
  <si>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</si>
  <si>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</si>
  <si>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</si>
  <si>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</si>
  <si>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</si>
  <si>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</si>
  <si>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</si>
  <si>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</si>
  <si>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</si>
  <si>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</si>
  <si>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</si>
  <si>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</si>
  <si>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</si>
  <si>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</si>
  <si>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</si>
  <si>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</si>
  <si>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</si>
  <si>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</si>
  <si>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</si>
  <si>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</si>
  <si>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</si>
  <si>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</si>
  <si>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</si>
  <si>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</si>
  <si>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</si>
  <si>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</si>
  <si>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</si>
  <si>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</si>
  <si>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</si>
  <si>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</si>
  <si>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</si>
  <si>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</si>
  <si>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</si>
  <si>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</si>
  <si>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</si>
  <si>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</si>
  <si>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</si>
  <si>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</si>
  <si>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</si>
  <si>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</si>
  <si>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</si>
  <si>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Actividades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</si>
</sst>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3" fontId="3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/>
      <protection locked="0"/>
    </xf>
    <xf numFmtId="3" fontId="3" fillId="0" borderId="4" xfId="8" applyNumberFormat="1" applyFont="1" applyFill="1" applyBorder="1" applyAlignment="1" applyProtection="1">
      <alignment horizontal="center" vertical="top"/>
      <protection locked="0"/>
    </xf>
    <xf numFmtId="0" fontId="4" fillId="0" borderId="0" xfId="8" applyFont="1" applyFill="1" applyBorder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F5" sqref="F5"/>
    </sheetView>
  </sheetViews>
  <sheetFormatPr baseColWidth="10" defaultColWidth="12" defaultRowHeight="11.25" x14ac:dyDescent="0.2"/>
  <cols>
    <col min="1" max="1" width="100.83203125" style="1" customWidth="1"/>
    <col min="2" max="3" width="25.83203125" style="20" customWidth="1"/>
    <col min="4" max="4" width="11.8320312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7">
        <f>SUM(B5:B11)</f>
        <v>684689.42</v>
      </c>
      <c r="C4" s="17">
        <f>SUM(C5:C11)</f>
        <v>792275.65999999992</v>
      </c>
      <c r="D4" s="2"/>
    </row>
    <row r="5" spans="1:4" x14ac:dyDescent="0.2">
      <c r="A5" s="8" t="s">
        <v>1</v>
      </c>
      <c r="B5" s="18">
        <v>0</v>
      </c>
      <c r="C5" s="18">
        <v>0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0</v>
      </c>
      <c r="C8" s="18">
        <v>0</v>
      </c>
      <c r="D8" s="4">
        <v>4140</v>
      </c>
    </row>
    <row r="9" spans="1:4" x14ac:dyDescent="0.2">
      <c r="A9" s="8" t="s">
        <v>46</v>
      </c>
      <c r="B9" s="18">
        <v>0</v>
      </c>
      <c r="C9" s="18">
        <v>1985.94</v>
      </c>
      <c r="D9" s="4">
        <v>4150</v>
      </c>
    </row>
    <row r="10" spans="1:4" x14ac:dyDescent="0.2">
      <c r="A10" s="8" t="s">
        <v>47</v>
      </c>
      <c r="B10" s="18">
        <v>0</v>
      </c>
      <c r="C10" s="18">
        <v>0</v>
      </c>
      <c r="D10" s="4">
        <v>4160</v>
      </c>
    </row>
    <row r="11" spans="1:4" ht="11.25" customHeight="1" x14ac:dyDescent="0.2">
      <c r="A11" s="8" t="s">
        <v>48</v>
      </c>
      <c r="B11" s="18">
        <v>684689.42</v>
      </c>
      <c r="C11" s="18">
        <v>790289.72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7">
        <f>SUM(B14:B15)</f>
        <v>7099897.9400000004</v>
      </c>
      <c r="C13" s="17">
        <f>SUM(C14:C15)</f>
        <v>9748648.5399999991</v>
      </c>
      <c r="D13" s="2"/>
    </row>
    <row r="14" spans="1:4" ht="22.5" x14ac:dyDescent="0.2">
      <c r="A14" s="8" t="s">
        <v>50</v>
      </c>
      <c r="B14" s="18">
        <v>0</v>
      </c>
      <c r="C14" s="18">
        <v>0</v>
      </c>
      <c r="D14" s="4">
        <v>4210</v>
      </c>
    </row>
    <row r="15" spans="1:4" ht="11.25" customHeight="1" x14ac:dyDescent="0.2">
      <c r="A15" s="8" t="s">
        <v>51</v>
      </c>
      <c r="B15" s="18">
        <v>7099897.9400000004</v>
      </c>
      <c r="C15" s="18">
        <v>9748648.5399999991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7">
        <f>SUM(B18:B22)</f>
        <v>3458.53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3458.53</v>
      </c>
      <c r="C22" s="18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7">
        <f>SUM(B4+B13+B17)</f>
        <v>7788045.8900000006</v>
      </c>
      <c r="C24" s="19">
        <f>SUM(C4+C13+C17)</f>
        <v>10540924.199999999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7">
        <f>SUM(B28:B30)</f>
        <v>6737100.1599999992</v>
      </c>
      <c r="C27" s="17">
        <f>SUM(C28:C30)</f>
        <v>10002718.41</v>
      </c>
      <c r="D27" s="2"/>
    </row>
    <row r="28" spans="1:5" ht="11.25" customHeight="1" x14ac:dyDescent="0.2">
      <c r="A28" s="8" t="s">
        <v>36</v>
      </c>
      <c r="B28" s="18">
        <v>5561706.9699999997</v>
      </c>
      <c r="C28" s="18">
        <v>7925656.2400000002</v>
      </c>
      <c r="D28" s="4">
        <v>5110</v>
      </c>
    </row>
    <row r="29" spans="1:5" ht="11.25" customHeight="1" x14ac:dyDescent="0.2">
      <c r="A29" s="8" t="s">
        <v>16</v>
      </c>
      <c r="B29" s="18">
        <v>768581.09</v>
      </c>
      <c r="C29" s="18">
        <v>982850.69</v>
      </c>
      <c r="D29" s="4">
        <v>5120</v>
      </c>
    </row>
    <row r="30" spans="1:5" ht="11.25" customHeight="1" x14ac:dyDescent="0.2">
      <c r="A30" s="8" t="s">
        <v>17</v>
      </c>
      <c r="B30" s="18">
        <v>406812.1</v>
      </c>
      <c r="C30" s="18">
        <v>1094211.48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7">
        <f>SUM(B33:B41)</f>
        <v>355424.44</v>
      </c>
      <c r="C32" s="17">
        <f>SUM(C33:C41)</f>
        <v>414210.35</v>
      </c>
      <c r="D32" s="2"/>
    </row>
    <row r="33" spans="1:4" ht="11.25" customHeight="1" x14ac:dyDescent="0.2">
      <c r="A33" s="8" t="s">
        <v>18</v>
      </c>
      <c r="B33" s="18">
        <v>0</v>
      </c>
      <c r="C33" s="18">
        <v>0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0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0</v>
      </c>
      <c r="D35" s="4">
        <v>5230</v>
      </c>
    </row>
    <row r="36" spans="1:4" ht="11.25" customHeight="1" x14ac:dyDescent="0.2">
      <c r="A36" s="8" t="s">
        <v>21</v>
      </c>
      <c r="B36" s="18">
        <v>39388.67</v>
      </c>
      <c r="C36" s="18">
        <v>188409.84</v>
      </c>
      <c r="D36" s="4">
        <v>5240</v>
      </c>
    </row>
    <row r="37" spans="1:4" ht="11.25" customHeight="1" x14ac:dyDescent="0.2">
      <c r="A37" s="8" t="s">
        <v>22</v>
      </c>
      <c r="B37" s="18">
        <v>316035.77</v>
      </c>
      <c r="C37" s="18">
        <v>225800.51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7">
        <f>SUM(B44:B46)</f>
        <v>233866.96</v>
      </c>
      <c r="C43" s="17">
        <f>SUM(C44:C46)</f>
        <v>430378.44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233866.96</v>
      </c>
      <c r="C46" s="18">
        <v>430378.44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7">
        <f>SUM(B49:B53)</f>
        <v>0</v>
      </c>
      <c r="C48" s="17">
        <f>SUM(C49:C53)</f>
        <v>0</v>
      </c>
      <c r="D48" s="2"/>
    </row>
    <row r="49" spans="1:5" ht="11.25" customHeight="1" x14ac:dyDescent="0.2">
      <c r="A49" s="8" t="s">
        <v>26</v>
      </c>
      <c r="B49" s="18">
        <v>0</v>
      </c>
      <c r="C49" s="18">
        <v>0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7">
        <f>SUM(B56:B59)</f>
        <v>0</v>
      </c>
      <c r="C55" s="17">
        <f>SUM(C56:C59)</f>
        <v>240881.19</v>
      </c>
      <c r="D55" s="2"/>
    </row>
    <row r="56" spans="1:5" ht="11.25" customHeight="1" x14ac:dyDescent="0.2">
      <c r="A56" s="8" t="s">
        <v>31</v>
      </c>
      <c r="B56" s="18">
        <v>0</v>
      </c>
      <c r="C56" s="18">
        <v>240881.19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7">
        <f>SUM(B62)</f>
        <v>0</v>
      </c>
      <c r="C61" s="17">
        <f>SUM(C62)</f>
        <v>0</v>
      </c>
      <c r="D61" s="2"/>
    </row>
    <row r="62" spans="1:5" ht="11.25" customHeight="1" x14ac:dyDescent="0.2">
      <c r="A62" s="8" t="s">
        <v>37</v>
      </c>
      <c r="B62" s="18">
        <v>0</v>
      </c>
      <c r="C62" s="18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7">
        <f>B61+B55+B48+B43+B32+B27</f>
        <v>7326391.5599999996</v>
      </c>
      <c r="C64" s="19">
        <f>C61+C55+C48+C43+C32+C27</f>
        <v>11088188.390000001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7">
        <f>B24-B64</f>
        <v>461654.33000000101</v>
      </c>
      <c r="C66" s="17">
        <f>C24-C64</f>
        <v>-547264.19000000134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20"/>
      <c r="C68" s="20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2019-05-15T20:49:00Z</cp:lastPrinted>
  <dcterms:created xsi:type="dcterms:W3CDTF">2012-12-11T20:29:16Z</dcterms:created>
  <dcterms:modified xsi:type="dcterms:W3CDTF">2025-10-25T18:11:11Z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