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33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G35" i="4"/>
  <c r="G29" i="4"/>
  <c r="G19" i="4"/>
  <c r="F38" i="4"/>
  <c r="F35" i="4"/>
  <c r="F29" i="4"/>
  <c r="F19" i="4"/>
  <c r="E38" i="4"/>
  <c r="E35" i="4"/>
  <c r="E29" i="4"/>
  <c r="E19" i="4"/>
  <c r="D38" i="4"/>
  <c r="D35" i="4"/>
  <c r="D29" i="4"/>
  <c r="D19" i="4"/>
  <c r="C19" i="4"/>
  <c r="C38" i="4"/>
  <c r="B38" i="4"/>
  <c r="C35" i="4"/>
  <c r="C29" i="4"/>
  <c r="B35" i="4"/>
  <c r="B29" i="4"/>
  <c r="B19" i="4"/>
  <c r="G5" i="4"/>
  <c r="G6" i="4"/>
  <c r="G7" i="4"/>
  <c r="G8" i="4"/>
  <c r="G9" i="4"/>
  <c r="G10" i="4"/>
  <c r="G11" i="4"/>
  <c r="G12" i="4"/>
  <c r="G13" i="4"/>
  <c r="G4" i="4"/>
  <c r="G15" i="4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<sst xmlns="http://schemas.openxmlformats.org/spreadsheetml/2006/main" count="50" uniqueCount="29">
  <si>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</si>
  <si>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</si>
  <si>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</si>
  <si>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</si>
  <si>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</si>
  <si>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</si>
  <si>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</si>
  <si>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</si>
  <si>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</si>
  <si>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</si>
  <si>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</si>
  <si>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</si>
  <si>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</si>
  <si>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</si>
  <si>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</si>
  <si>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</si>
  <si>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</si>
  <si>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</si>
  <si>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</si>
  <si>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</si>
  <si>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</si>
  <si>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</si>
  <si>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</si>
  <si>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</si>
  <si>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</si>
  <si>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</si>
  <si>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</si>
  <si>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</si>
  <si>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Sistema para el Desarrollo Integral de la Familia del Municipio de Uriangato, Gto.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</si>
</sst>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Fill="1" applyAlignment="1" applyProtection="1">
      <alignment horizontal="left" vertical="top" wrapText="1" indent="1"/>
      <protection locked="0"/>
    </xf>
    <xf numFmtId="3" fontId="3" fillId="0" borderId="9" xfId="8" applyNumberFormat="1" applyFont="1" applyFill="1" applyBorder="1" applyAlignment="1" applyProtection="1">
      <alignment horizontal="center" vertical="top"/>
      <protection locked="0"/>
    </xf>
    <xf numFmtId="3" fontId="3" fillId="0" borderId="2" xfId="8" applyNumberFormat="1" applyFont="1" applyFill="1" applyBorder="1" applyAlignment="1" applyProtection="1">
      <alignment horizontal="center" vertical="top"/>
      <protection locked="0"/>
    </xf>
    <xf numFmtId="0" fontId="3" fillId="0" borderId="0" xfId="8" applyFont="1" applyFill="1" applyAlignment="1" applyProtection="1">
      <alignment vertical="top"/>
      <protection locked="0"/>
    </xf>
    <xf numFmtId="0" fontId="7" fillId="0" borderId="0" xfId="8" applyFont="1" applyFill="1" applyAlignment="1" applyProtection="1">
      <alignment horizontal="left" vertical="top" wrapText="1" indent="1"/>
      <protection locked="0"/>
    </xf>
    <xf numFmtId="3" fontId="3" fillId="0" borderId="11" xfId="8" applyNumberFormat="1" applyFont="1" applyFill="1" applyBorder="1" applyAlignment="1" applyProtection="1">
      <alignment horizontal="center" vertical="top"/>
      <protection locked="0"/>
    </xf>
    <xf numFmtId="3" fontId="3" fillId="0" borderId="3" xfId="8" applyNumberFormat="1" applyFont="1" applyFill="1" applyBorder="1" applyAlignment="1" applyProtection="1">
      <alignment horizontal="center" vertical="top"/>
      <protection locked="0"/>
    </xf>
    <xf numFmtId="0" fontId="7" fillId="0" borderId="0" xfId="8" applyFont="1" applyFill="1" applyAlignment="1">
      <alignment horizontal="left" vertical="top" wrapText="1" indent="1"/>
    </xf>
    <xf numFmtId="4" fontId="3" fillId="0" borderId="10" xfId="8" applyNumberFormat="1" applyFont="1" applyFill="1" applyBorder="1" applyAlignment="1" applyProtection="1">
      <alignment horizontal="center" vertical="top"/>
      <protection locked="0"/>
    </xf>
    <xf numFmtId="4" fontId="3" fillId="0" borderId="12" xfId="8" applyNumberFormat="1" applyFont="1" applyFill="1" applyBorder="1" applyAlignment="1" applyProtection="1">
      <alignment horizontal="center" vertical="top"/>
      <protection locked="0"/>
    </xf>
    <xf numFmtId="0" fontId="8" fillId="0" borderId="6" xfId="8" applyFont="1" applyFill="1" applyBorder="1" applyAlignment="1" applyProtection="1">
      <alignment horizontal="left" vertical="top" indent="3"/>
      <protection locked="0"/>
    </xf>
    <xf numFmtId="4" fontId="8" fillId="0" borderId="4" xfId="8" applyNumberFormat="1" applyFont="1" applyFill="1" applyBorder="1" applyAlignment="1" applyProtection="1">
      <alignment horizontal="center" vertical="top"/>
      <protection locked="0"/>
    </xf>
    <xf numFmtId="4" fontId="8" fillId="0" borderId="6" xfId="8" applyNumberFormat="1" applyFont="1" applyFill="1" applyBorder="1" applyAlignment="1" applyProtection="1">
      <alignment horizontal="center" vertical="top"/>
      <protection locked="0"/>
    </xf>
    <xf numFmtId="4" fontId="8" fillId="0" borderId="9" xfId="8" applyNumberFormat="1" applyFont="1" applyFill="1" applyBorder="1" applyAlignment="1" applyProtection="1">
      <alignment horizontal="center" vertical="top"/>
      <protection locked="0"/>
    </xf>
    <xf numFmtId="0" fontId="7" fillId="0" borderId="8" xfId="8" applyFont="1" applyFill="1" applyBorder="1" applyAlignment="1" applyProtection="1">
      <alignment vertical="top"/>
      <protection locked="0"/>
    </xf>
    <xf numFmtId="4" fontId="7" fillId="0" borderId="8" xfId="8" applyNumberFormat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horizontal="center" vertical="top"/>
      <protection locked="0"/>
    </xf>
    <xf numFmtId="4" fontId="8" fillId="0" borderId="5" xfId="8" applyNumberFormat="1" applyFont="1" applyFill="1" applyBorder="1" applyAlignment="1" applyProtection="1">
      <alignment horizontal="center" vertical="top"/>
      <protection locked="0"/>
    </xf>
    <xf numFmtId="4" fontId="8" fillId="0" borderId="10" xfId="8" applyNumberFormat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>
      <alignment horizontal="center" vertical="center" wrapText="1"/>
    </xf>
    <xf numFmtId="0" fontId="8" fillId="0" borderId="10" xfId="8" applyFont="1" applyFill="1" applyBorder="1" applyAlignment="1">
      <alignment horizontal="center" vertical="center" wrapText="1"/>
    </xf>
    <xf numFmtId="0" fontId="8" fillId="0" borderId="7" xfId="8" applyFont="1" applyFill="1" applyBorder="1" applyAlignment="1">
      <alignment horizontal="center" vertical="center" wrapText="1"/>
    </xf>
    <xf numFmtId="0" fontId="8" fillId="0" borderId="4" xfId="8" applyFont="1" applyFill="1" applyBorder="1" applyAlignment="1">
      <alignment horizontal="center" vertical="center" wrapText="1"/>
    </xf>
    <xf numFmtId="0" fontId="8" fillId="0" borderId="5" xfId="8" applyFont="1" applyFill="1" applyBorder="1" applyAlignment="1">
      <alignment horizontal="center" vertical="center" wrapText="1"/>
    </xf>
    <xf numFmtId="0" fontId="8" fillId="0" borderId="3" xfId="8" applyFont="1" applyFill="1" applyBorder="1" applyAlignment="1">
      <alignment horizontal="left" vertical="top"/>
    </xf>
    <xf numFmtId="3" fontId="7" fillId="0" borderId="11" xfId="8" applyNumberFormat="1" applyFont="1" applyFill="1" applyBorder="1" applyAlignment="1" applyProtection="1">
      <alignment horizontal="center" vertical="top"/>
      <protection locked="0"/>
    </xf>
    <xf numFmtId="4" fontId="7" fillId="0" borderId="11" xfId="8" applyNumberFormat="1" applyFont="1" applyFill="1" applyBorder="1" applyAlignment="1" applyProtection="1">
      <alignment horizontal="center" vertical="top"/>
      <protection locked="0"/>
    </xf>
    <xf numFmtId="0" fontId="8" fillId="0" borderId="3" xfId="8" applyFont="1" applyFill="1" applyBorder="1" applyAlignment="1">
      <alignment horizontal="left" vertical="top" wrapText="1"/>
    </xf>
    <xf numFmtId="4" fontId="8" fillId="0" borderId="11" xfId="8" applyNumberFormat="1" applyFont="1" applyFill="1" applyBorder="1" applyAlignment="1" applyProtection="1">
      <alignment horizontal="center" vertical="top"/>
      <protection locked="0"/>
    </xf>
    <xf numFmtId="3" fontId="8" fillId="0" borderId="11" xfId="8" applyNumberFormat="1" applyFont="1" applyFill="1" applyBorder="1" applyAlignment="1" applyProtection="1">
      <alignment horizontal="center" vertical="top"/>
      <protection locked="0"/>
    </xf>
    <xf numFmtId="0" fontId="7" fillId="0" borderId="0" xfId="8" applyFont="1" applyFill="1" applyAlignment="1">
      <alignment horizontal="left" vertical="top" wrapText="1"/>
    </xf>
    <xf numFmtId="0" fontId="8" fillId="0" borderId="3" xfId="8" applyFont="1" applyFill="1" applyBorder="1" applyAlignment="1">
      <alignment vertical="top"/>
    </xf>
    <xf numFmtId="0" fontId="8" fillId="0" borderId="6" xfId="8" applyFont="1" applyFill="1" applyBorder="1" applyAlignment="1">
      <alignment horizontal="center" vertical="top" wrapText="1"/>
    </xf>
    <xf numFmtId="0" fontId="7" fillId="0" borderId="5" xfId="8" applyFont="1" applyFill="1" applyBorder="1" applyAlignment="1" applyProtection="1">
      <alignment vertical="top"/>
      <protection locked="0"/>
    </xf>
    <xf numFmtId="4" fontId="7" fillId="0" borderId="6" xfId="8" applyNumberFormat="1" applyFont="1" applyFill="1" applyBorder="1" applyAlignment="1" applyProtection="1">
      <alignment horizontal="center" vertical="top"/>
      <protection locked="0"/>
    </xf>
    <xf numFmtId="4" fontId="8" fillId="0" borderId="7" xfId="8" applyNumberFormat="1" applyFont="1" applyFill="1" applyBorder="1" applyAlignment="1" applyProtection="1">
      <alignment horizontal="center" vertical="top"/>
      <protection locked="0"/>
    </xf>
    <xf numFmtId="0" fontId="3" fillId="0" borderId="0" xfId="8" applyFont="1" applyFill="1" applyAlignment="1" applyProtection="1">
      <alignment horizontal="center" vertical="top"/>
      <protection locked="0"/>
    </xf>
    <xf numFmtId="0" fontId="0" fillId="0" borderId="0" xfId="8" applyFont="1" applyFill="1" applyAlignment="1" applyProtection="1">
      <alignment vertical="top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 wrapText="1"/>
    </xf>
    <xf numFmtId="0" fontId="8" fillId="0" borderId="9" xfId="8" applyFont="1" applyFill="1" applyBorder="1" applyAlignment="1">
      <alignment horizontal="center" vertical="center" wrapText="1"/>
    </xf>
    <xf numFmtId="0" fontId="8" fillId="0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0" borderId="5" xfId="8" applyFont="1" applyFill="1" applyBorder="1" applyAlignment="1" applyProtection="1">
      <alignment horizontal="center" vertical="center"/>
      <protection locked="0"/>
    </xf>
    <xf numFmtId="0" fontId="8" fillId="0" borderId="6" xfId="8" applyFont="1" applyFill="1" applyBorder="1" applyAlignment="1" applyProtection="1">
      <alignment horizontal="center" vertical="center"/>
      <protection locked="0"/>
    </xf>
    <xf numFmtId="0" fontId="8" fillId="0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zoomScaleNormal="100" workbookViewId="0">
      <selection activeCell="G39" sqref="G39"/>
    </sheetView>
  </sheetViews>
  <sheetFormatPr baseColWidth="10" defaultColWidth="12" defaultRowHeight="11.25" x14ac:dyDescent="0.2"/>
  <cols>
    <col min="1" max="1" width="62.5" style="2" customWidth="1"/>
    <col min="2" max="2" width="17.83203125" style="1" customWidth="1"/>
    <col min="3" max="3" width="19.83203125" style="1" customWidth="1"/>
    <col min="4" max="5" width="17.83203125" style="1" customWidth="1"/>
    <col min="6" max="6" width="18.83203125" style="1" customWidth="1"/>
    <col min="7" max="7" width="17.83203125" style="1" customWidth="1"/>
    <col min="8" max="16384" width="12" style="2"/>
  </cols>
  <sheetData>
    <row r="1" spans="1:7" ht="45" customHeight="1" x14ac:dyDescent="0.2">
      <c r="A1" s="47" t="s">
        <v>28</v>
      </c>
      <c r="B1" s="48"/>
      <c r="C1" s="48"/>
      <c r="D1" s="48"/>
      <c r="E1" s="48"/>
      <c r="F1" s="48"/>
      <c r="G1" s="49"/>
    </row>
    <row r="2" spans="1:7" s="3" customFormat="1" x14ac:dyDescent="0.2">
      <c r="A2" s="7"/>
      <c r="B2" s="54" t="s">
        <v>22</v>
      </c>
      <c r="C2" s="55"/>
      <c r="D2" s="55"/>
      <c r="E2" s="55"/>
      <c r="F2" s="56"/>
      <c r="G2" s="50" t="s">
        <v>4</v>
      </c>
    </row>
    <row r="3" spans="1:7" s="1" customFormat="1" ht="24.95" customHeight="1" x14ac:dyDescent="0.2">
      <c r="A3" s="8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51"/>
    </row>
    <row r="4" spans="1:7" s="12" customFormat="1" x14ac:dyDescent="0.2">
      <c r="A4" s="9" t="s">
        <v>5</v>
      </c>
      <c r="B4" s="10">
        <v>0</v>
      </c>
      <c r="C4" s="10">
        <v>0</v>
      </c>
      <c r="D4" s="10">
        <v>0</v>
      </c>
      <c r="E4" s="10">
        <v>0</v>
      </c>
      <c r="F4" s="11">
        <v>0</v>
      </c>
      <c r="G4" s="10">
        <f>F4-B4</f>
        <v>0</v>
      </c>
    </row>
    <row r="5" spans="1:7" s="12" customFormat="1" x14ac:dyDescent="0.2">
      <c r="A5" s="13" t="s">
        <v>6</v>
      </c>
      <c r="B5" s="14">
        <v>0</v>
      </c>
      <c r="C5" s="14">
        <v>0</v>
      </c>
      <c r="D5" s="14">
        <v>0</v>
      </c>
      <c r="E5" s="14">
        <v>0</v>
      </c>
      <c r="F5" s="15">
        <v>0</v>
      </c>
      <c r="G5" s="14">
        <f t="shared" ref="G5:G13" si="0">F5-B5</f>
        <v>0</v>
      </c>
    </row>
    <row r="6" spans="1:7" s="12" customFormat="1" x14ac:dyDescent="0.2">
      <c r="A6" s="9" t="s">
        <v>7</v>
      </c>
      <c r="B6" s="14">
        <v>0</v>
      </c>
      <c r="C6" s="14">
        <v>0</v>
      </c>
      <c r="D6" s="14">
        <v>0</v>
      </c>
      <c r="E6" s="14">
        <v>0</v>
      </c>
      <c r="F6" s="15">
        <v>0</v>
      </c>
      <c r="G6" s="14">
        <f t="shared" si="0"/>
        <v>0</v>
      </c>
    </row>
    <row r="7" spans="1:7" s="12" customFormat="1" x14ac:dyDescent="0.2">
      <c r="A7" s="9" t="s">
        <v>8</v>
      </c>
      <c r="B7" s="14">
        <v>0</v>
      </c>
      <c r="C7" s="14">
        <v>0</v>
      </c>
      <c r="D7" s="14">
        <v>0</v>
      </c>
      <c r="E7" s="14">
        <v>0</v>
      </c>
      <c r="F7" s="15">
        <v>0</v>
      </c>
      <c r="G7" s="14">
        <f t="shared" si="0"/>
        <v>0</v>
      </c>
    </row>
    <row r="8" spans="1:7" s="12" customFormat="1" x14ac:dyDescent="0.2">
      <c r="A8" s="16" t="s">
        <v>9</v>
      </c>
      <c r="B8" s="14">
        <v>0</v>
      </c>
      <c r="C8" s="14">
        <v>0</v>
      </c>
      <c r="D8" s="14">
        <v>0</v>
      </c>
      <c r="E8" s="14">
        <v>0</v>
      </c>
      <c r="F8" s="15">
        <v>0</v>
      </c>
      <c r="G8" s="14">
        <f t="shared" si="0"/>
        <v>0</v>
      </c>
    </row>
    <row r="9" spans="1:7" s="12" customFormat="1" x14ac:dyDescent="0.2">
      <c r="A9" s="13" t="s">
        <v>10</v>
      </c>
      <c r="B9" s="14">
        <v>0</v>
      </c>
      <c r="C9" s="14">
        <v>0</v>
      </c>
      <c r="D9" s="14">
        <v>0</v>
      </c>
      <c r="E9" s="14">
        <v>0</v>
      </c>
      <c r="F9" s="15">
        <v>0</v>
      </c>
      <c r="G9" s="14">
        <f t="shared" si="0"/>
        <v>0</v>
      </c>
    </row>
    <row r="10" spans="1:7" s="12" customFormat="1" x14ac:dyDescent="0.2">
      <c r="A10" s="9" t="s">
        <v>11</v>
      </c>
      <c r="B10" s="14">
        <v>828129</v>
      </c>
      <c r="C10" s="14">
        <v>0</v>
      </c>
      <c r="D10" s="14">
        <v>828129</v>
      </c>
      <c r="E10" s="14">
        <v>688147.95</v>
      </c>
      <c r="F10" s="15">
        <v>688147.95</v>
      </c>
      <c r="G10" s="14">
        <f t="shared" si="0"/>
        <v>-139981.05000000005</v>
      </c>
    </row>
    <row r="11" spans="1:7" s="12" customFormat="1" ht="22.5" x14ac:dyDescent="0.2">
      <c r="A11" s="9" t="s">
        <v>18</v>
      </c>
      <c r="B11" s="14">
        <v>0</v>
      </c>
      <c r="C11" s="14">
        <v>0</v>
      </c>
      <c r="D11" s="14">
        <v>0</v>
      </c>
      <c r="E11" s="14">
        <v>0</v>
      </c>
      <c r="F11" s="15">
        <v>0</v>
      </c>
      <c r="G11" s="14">
        <f t="shared" si="0"/>
        <v>0</v>
      </c>
    </row>
    <row r="12" spans="1:7" s="12" customFormat="1" ht="22.5" x14ac:dyDescent="0.2">
      <c r="A12" s="9" t="s">
        <v>12</v>
      </c>
      <c r="B12" s="14">
        <v>8932525.3699999992</v>
      </c>
      <c r="C12" s="14">
        <v>1248814.6299999999</v>
      </c>
      <c r="D12" s="14">
        <v>10181340</v>
      </c>
      <c r="E12" s="14">
        <v>7099897.9400000004</v>
      </c>
      <c r="F12" s="15">
        <v>7099897.9400000004</v>
      </c>
      <c r="G12" s="14">
        <f t="shared" si="0"/>
        <v>-1832627.4299999988</v>
      </c>
    </row>
    <row r="13" spans="1:7" s="12" customFormat="1" x14ac:dyDescent="0.2">
      <c r="A13" s="9" t="s">
        <v>13</v>
      </c>
      <c r="B13" s="14">
        <v>0</v>
      </c>
      <c r="C13" s="14">
        <v>0</v>
      </c>
      <c r="D13" s="14">
        <v>0</v>
      </c>
      <c r="E13" s="14">
        <v>0</v>
      </c>
      <c r="F13" s="15">
        <v>0</v>
      </c>
      <c r="G13" s="14">
        <f t="shared" si="0"/>
        <v>0</v>
      </c>
    </row>
    <row r="14" spans="1:7" s="12" customFormat="1" x14ac:dyDescent="0.2">
      <c r="B14" s="17"/>
      <c r="C14" s="17"/>
      <c r="D14" s="17"/>
      <c r="E14" s="17"/>
      <c r="F14" s="18"/>
      <c r="G14" s="17"/>
    </row>
    <row r="15" spans="1:7" s="12" customFormat="1" x14ac:dyDescent="0.2">
      <c r="A15" s="19" t="s">
        <v>14</v>
      </c>
      <c r="B15" s="20">
        <f t="shared" ref="B15:G15" si="1">SUM(B4:B13)</f>
        <v>9760654.3699999992</v>
      </c>
      <c r="C15" s="20">
        <f t="shared" si="1"/>
        <v>1248814.6299999999</v>
      </c>
      <c r="D15" s="20">
        <f t="shared" si="1"/>
        <v>11009469</v>
      </c>
      <c r="E15" s="20">
        <f t="shared" si="1"/>
        <v>7788045.8900000006</v>
      </c>
      <c r="F15" s="21">
        <f t="shared" si="1"/>
        <v>7788045.8900000006</v>
      </c>
      <c r="G15" s="22">
        <f t="shared" si="1"/>
        <v>-1972608.4799999988</v>
      </c>
    </row>
    <row r="16" spans="1:7" s="12" customFormat="1" x14ac:dyDescent="0.2">
      <c r="A16" s="23"/>
      <c r="B16" s="24"/>
      <c r="C16" s="24"/>
      <c r="D16" s="25"/>
      <c r="E16" s="26" t="s">
        <v>27</v>
      </c>
      <c r="F16" s="21"/>
      <c r="G16" s="27">
        <v>0</v>
      </c>
    </row>
    <row r="17" spans="1:7" s="12" customFormat="1" ht="10.5" customHeight="1" x14ac:dyDescent="0.2">
      <c r="A17" s="28"/>
      <c r="B17" s="57" t="s">
        <v>22</v>
      </c>
      <c r="C17" s="58"/>
      <c r="D17" s="58"/>
      <c r="E17" s="58"/>
      <c r="F17" s="59"/>
      <c r="G17" s="52" t="s">
        <v>4</v>
      </c>
    </row>
    <row r="18" spans="1:7" s="12" customFormat="1" ht="22.5" x14ac:dyDescent="0.2">
      <c r="A18" s="29" t="s">
        <v>23</v>
      </c>
      <c r="B18" s="30" t="s">
        <v>0</v>
      </c>
      <c r="C18" s="31" t="s">
        <v>26</v>
      </c>
      <c r="D18" s="31" t="s">
        <v>1</v>
      </c>
      <c r="E18" s="31" t="s">
        <v>2</v>
      </c>
      <c r="F18" s="32" t="s">
        <v>3</v>
      </c>
      <c r="G18" s="53"/>
    </row>
    <row r="19" spans="1:7" s="12" customFormat="1" x14ac:dyDescent="0.2">
      <c r="A19" s="33" t="s">
        <v>15</v>
      </c>
      <c r="B19" s="22">
        <f t="shared" ref="B19:G19" si="2">SUM(B20:B27)</f>
        <v>0</v>
      </c>
      <c r="C19" s="22">
        <f t="shared" si="2"/>
        <v>0</v>
      </c>
      <c r="D19" s="22">
        <f t="shared" si="2"/>
        <v>0</v>
      </c>
      <c r="E19" s="22">
        <f t="shared" si="2"/>
        <v>0</v>
      </c>
      <c r="F19" s="22">
        <f t="shared" si="2"/>
        <v>0</v>
      </c>
      <c r="G19" s="22">
        <f t="shared" si="2"/>
        <v>0</v>
      </c>
    </row>
    <row r="20" spans="1:7" s="12" customFormat="1" x14ac:dyDescent="0.2">
      <c r="A20" s="16" t="s">
        <v>5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</row>
    <row r="21" spans="1:7" s="12" customFormat="1" x14ac:dyDescent="0.2">
      <c r="A21" s="16" t="s">
        <v>6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</row>
    <row r="22" spans="1:7" s="12" customFormat="1" x14ac:dyDescent="0.2">
      <c r="A22" s="16" t="s">
        <v>7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</row>
    <row r="23" spans="1:7" s="12" customFormat="1" x14ac:dyDescent="0.2">
      <c r="A23" s="16" t="s">
        <v>8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</row>
    <row r="24" spans="1:7" s="12" customFormat="1" x14ac:dyDescent="0.2">
      <c r="A24" s="16" t="s">
        <v>16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</row>
    <row r="25" spans="1:7" s="12" customFormat="1" x14ac:dyDescent="0.2">
      <c r="A25" s="16" t="s">
        <v>17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</row>
    <row r="26" spans="1:7" s="12" customFormat="1" ht="22.5" x14ac:dyDescent="0.2">
      <c r="A26" s="16" t="s">
        <v>18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</row>
    <row r="27" spans="1:7" s="12" customFormat="1" ht="22.5" x14ac:dyDescent="0.2">
      <c r="A27" s="16" t="s">
        <v>12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</row>
    <row r="28" spans="1:7" s="12" customFormat="1" x14ac:dyDescent="0.2">
      <c r="A28" s="16"/>
      <c r="B28" s="35"/>
      <c r="C28" s="35"/>
      <c r="D28" s="35"/>
      <c r="E28" s="35"/>
      <c r="F28" s="35"/>
      <c r="G28" s="35"/>
    </row>
    <row r="29" spans="1:7" s="12" customFormat="1" ht="33.75" x14ac:dyDescent="0.2">
      <c r="A29" s="36" t="s">
        <v>21</v>
      </c>
      <c r="B29" s="37">
        <f>SUM(B30:B33)</f>
        <v>9760654.3699999992</v>
      </c>
      <c r="C29" s="37">
        <f>SUM(C30:C33)</f>
        <v>1248814.6299999999</v>
      </c>
      <c r="D29" s="38">
        <f>SUM(D31:D33)</f>
        <v>11009469</v>
      </c>
      <c r="E29" s="37">
        <f>SUM(E30:E33)</f>
        <v>7788045.8900000006</v>
      </c>
      <c r="F29" s="37">
        <f>SUM(F30:F33)</f>
        <v>7788045.8900000006</v>
      </c>
      <c r="G29" s="37">
        <f>SUM(G30:G33)</f>
        <v>-1972608.4799999988</v>
      </c>
    </row>
    <row r="30" spans="1:7" s="12" customFormat="1" x14ac:dyDescent="0.2">
      <c r="A30" s="16" t="s">
        <v>6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5">
        <v>0</v>
      </c>
    </row>
    <row r="31" spans="1:7" s="12" customFormat="1" x14ac:dyDescent="0.2">
      <c r="A31" s="16" t="s">
        <v>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5">
        <v>0</v>
      </c>
    </row>
    <row r="32" spans="1:7" s="12" customFormat="1" ht="22.5" x14ac:dyDescent="0.2">
      <c r="A32" s="16" t="s">
        <v>19</v>
      </c>
      <c r="B32" s="34">
        <v>828129</v>
      </c>
      <c r="C32" s="34">
        <v>0</v>
      </c>
      <c r="D32" s="34">
        <v>828129</v>
      </c>
      <c r="E32" s="34">
        <v>688147.95</v>
      </c>
      <c r="F32" s="34">
        <v>688147.95</v>
      </c>
      <c r="G32" s="35">
        <v>-139981.05000000005</v>
      </c>
    </row>
    <row r="33" spans="1:7" s="12" customFormat="1" ht="22.5" x14ac:dyDescent="0.2">
      <c r="A33" s="16" t="s">
        <v>12</v>
      </c>
      <c r="B33" s="34">
        <v>8932525.3699999992</v>
      </c>
      <c r="C33" s="34">
        <v>1248814.6299999999</v>
      </c>
      <c r="D33" s="34">
        <v>10181340</v>
      </c>
      <c r="E33" s="34">
        <v>7099897.9400000004</v>
      </c>
      <c r="F33" s="34">
        <v>7099897.9400000004</v>
      </c>
      <c r="G33" s="35">
        <v>-1832627.4299999988</v>
      </c>
    </row>
    <row r="34" spans="1:7" s="12" customFormat="1" x14ac:dyDescent="0.2">
      <c r="A34" s="39"/>
      <c r="B34" s="35"/>
      <c r="C34" s="35"/>
      <c r="D34" s="35"/>
      <c r="E34" s="35"/>
      <c r="F34" s="35"/>
      <c r="G34" s="35"/>
    </row>
    <row r="35" spans="1:7" s="12" customFormat="1" x14ac:dyDescent="0.2">
      <c r="A35" s="40" t="s">
        <v>13</v>
      </c>
      <c r="B35" s="37">
        <f t="shared" ref="B35:G35" si="3">SUM(B36)</f>
        <v>0</v>
      </c>
      <c r="C35" s="37">
        <f t="shared" si="3"/>
        <v>0</v>
      </c>
      <c r="D35" s="37">
        <f t="shared" si="3"/>
        <v>0</v>
      </c>
      <c r="E35" s="37">
        <f t="shared" si="3"/>
        <v>0</v>
      </c>
      <c r="F35" s="37">
        <f t="shared" si="3"/>
        <v>0</v>
      </c>
      <c r="G35" s="37">
        <f t="shared" si="3"/>
        <v>0</v>
      </c>
    </row>
    <row r="36" spans="1:7" s="12" customFormat="1" x14ac:dyDescent="0.2">
      <c r="A36" s="16" t="s">
        <v>13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</row>
    <row r="37" spans="1:7" s="12" customFormat="1" x14ac:dyDescent="0.2">
      <c r="A37" s="16"/>
      <c r="B37" s="37"/>
      <c r="C37" s="37"/>
      <c r="D37" s="37"/>
      <c r="E37" s="37"/>
      <c r="F37" s="37"/>
      <c r="G37" s="37"/>
    </row>
    <row r="38" spans="1:7" s="12" customFormat="1" x14ac:dyDescent="0.2">
      <c r="A38" s="41" t="s">
        <v>14</v>
      </c>
      <c r="B38" s="20">
        <f>SUM(B19+B29+B35)</f>
        <v>9760654.3699999992</v>
      </c>
      <c r="C38" s="20">
        <f>SUM(C19+C29+C35)</f>
        <v>1248814.6299999999</v>
      </c>
      <c r="D38" s="20">
        <f>SUM(D19+D29+D35)</f>
        <v>11009469</v>
      </c>
      <c r="E38" s="20">
        <f>SUM(E19+E29+E35)</f>
        <v>7788045.8900000006</v>
      </c>
      <c r="F38" s="20">
        <f>F19+F29+F35</f>
        <v>7788045.8900000006</v>
      </c>
      <c r="G38" s="22">
        <f>G19+G29+G35</f>
        <v>-1972608.4799999988</v>
      </c>
    </row>
    <row r="39" spans="1:7" s="12" customFormat="1" x14ac:dyDescent="0.2">
      <c r="A39" s="42"/>
      <c r="B39" s="43"/>
      <c r="C39" s="43"/>
      <c r="D39" s="43"/>
      <c r="E39" s="26" t="s">
        <v>27</v>
      </c>
      <c r="F39" s="44"/>
      <c r="G39" s="27">
        <v>0</v>
      </c>
    </row>
    <row r="40" spans="1:7" s="12" customFormat="1" x14ac:dyDescent="0.2">
      <c r="B40" s="45"/>
      <c r="C40" s="45"/>
      <c r="D40" s="45"/>
      <c r="E40" s="45"/>
      <c r="F40" s="45"/>
      <c r="G40" s="45"/>
    </row>
    <row r="41" spans="1:7" s="12" customFormat="1" x14ac:dyDescent="0.2">
      <c r="A41" s="46" t="s">
        <v>24</v>
      </c>
      <c r="B41" s="45"/>
      <c r="C41" s="45"/>
      <c r="D41" s="45"/>
      <c r="E41" s="45"/>
      <c r="F41" s="45"/>
      <c r="G41" s="45"/>
    </row>
    <row r="42" spans="1:7" s="12" customFormat="1" x14ac:dyDescent="0.2">
      <c r="A42" s="46" t="s">
        <v>20</v>
      </c>
      <c r="B42" s="45"/>
      <c r="C42" s="45"/>
      <c r="D42" s="45"/>
      <c r="E42" s="45"/>
      <c r="F42" s="45"/>
      <c r="G42" s="45"/>
    </row>
    <row r="43" spans="1:7" s="12" customFormat="1" x14ac:dyDescent="0.2">
      <c r="A43" s="46" t="s">
        <v>25</v>
      </c>
      <c r="B43" s="45"/>
      <c r="C43" s="45"/>
      <c r="D43" s="45"/>
      <c r="E43" s="45"/>
      <c r="F43" s="45"/>
      <c r="G43" s="45"/>
    </row>
    <row r="44" spans="1:7" s="12" customFormat="1" x14ac:dyDescent="0.2">
      <c r="B44" s="45"/>
      <c r="C44" s="45"/>
      <c r="D44" s="45"/>
      <c r="E44" s="45"/>
      <c r="F44" s="45"/>
      <c r="G44" s="45"/>
    </row>
    <row r="45" spans="1:7" s="12" customFormat="1" x14ac:dyDescent="0.2">
      <c r="B45" s="45"/>
      <c r="C45" s="45"/>
      <c r="D45" s="45"/>
      <c r="E45" s="45"/>
      <c r="F45" s="45"/>
      <c r="G45" s="45"/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purl.org/dc/terms/"/>
    <ds:schemaRef ds:uri="http://www.w3.org/XML/1998/namespace"/>
    <ds:schemaRef ds:uri="6aa8a68a-ab09-4ac8-a697-fdce915bc567"/>
    <ds:schemaRef ds:uri="http://schemas.openxmlformats.org/package/2006/metadata/core-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</cp:lastModifiedBy>
  <cp:revision/>
  <dcterms:created xsi:type="dcterms:W3CDTF">2012-12-11T20:48:19Z</dcterms:created>
  <dcterms:modified xsi:type="dcterms:W3CDTF">2025-10-25T19:29:12Z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