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UENTA PUBLICA\EVALUACION SIRET\3° (JULIO,AGOSTO Y SEPTIEMBRE)\"/>
    </mc:Choice>
  </mc:AlternateContent>
  <bookViews>
    <workbookView xWindow="-105" yWindow="-105" windowWidth="19425" windowHeight="10305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<sst xmlns="http://schemas.openxmlformats.org/spreadsheetml/2006/main" count="64" uniqueCount="64">
  <si>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</si>
  <si>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</si>
  <si>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</si>
  <si>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</si>
  <si>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</si>
  <si>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</si>
  <si>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</si>
  <si>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</si>
  <si>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</si>
  <si>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</si>
  <si>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</si>
  <si>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</si>
  <si>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</si>
  <si>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</si>
  <si>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</si>
  <si>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</si>
  <si>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</si>
  <si>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</si>
  <si>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</si>
  <si>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</si>
  <si>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</si>
  <si>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</si>
  <si>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</si>
  <si>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</si>
  <si>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</si>
  <si>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</si>
  <si>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</si>
  <si>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</si>
  <si>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</si>
  <si>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</si>
  <si>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</si>
  <si>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</si>
  <si>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</si>
  <si>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</si>
  <si>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</si>
  <si>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</si>
  <si>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</si>
  <si>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</si>
  <si>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</si>
  <si>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</si>
  <si>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</si>
  <si>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</si>
  <si>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</si>
  <si>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</si>
  <si>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</si>
  <si>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</si>
  <si>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</si>
  <si>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</si>
  <si>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</si>
  <si>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</si>
  <si>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</si>
  <si>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</si>
  <si>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</si>
  <si>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</si>
  <si>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</si>
  <si>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</si>
  <si>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</si>
  <si>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</si>
  <si>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</si>
  <si>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</si>
  <si>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</si>
  <si>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</si>
  <si>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</si>
  <si>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Sistema para el Desarrollo Integral de la Familia del Municipio de Uriangato, Gto.
Gasto por Categoría Programática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</si>
</sst>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showGridLines="0" tabSelected="1" zoomScaleNormal="100" zoomScaleSheetLayoutView="90" workbookViewId="0">
      <selection activeCell="A35" sqref="A35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9760654.3699999992</v>
      </c>
      <c r="C5" s="15">
        <f t="shared" ref="C5:G5" si="0">+C6+C9+C18+C22+C25+C30</f>
        <v>1501488.4</v>
      </c>
      <c r="D5" s="15">
        <f t="shared" si="0"/>
        <v>11262142.77</v>
      </c>
      <c r="E5" s="15">
        <f t="shared" si="0"/>
        <v>7481231.5600000005</v>
      </c>
      <c r="F5" s="15">
        <f t="shared" si="0"/>
        <v>7481231.5600000005</v>
      </c>
      <c r="G5" s="15">
        <f t="shared" si="0"/>
        <v>3780911.2099999995</v>
      </c>
    </row>
    <row r="6" spans="1:8" x14ac:dyDescent="0.2">
      <c r="A6" s="8" t="s">
        <v>0</v>
      </c>
      <c r="B6" s="16">
        <f>SUM(B7:B8)</f>
        <v>1403422.62</v>
      </c>
      <c r="C6" s="16">
        <f>SUM(C7:C8)</f>
        <v>127152.45</v>
      </c>
      <c r="D6" s="16">
        <f t="shared" ref="D6:G6" si="1">SUM(D7:D8)</f>
        <v>1530575.07</v>
      </c>
      <c r="E6" s="16">
        <f t="shared" si="1"/>
        <v>945924.45</v>
      </c>
      <c r="F6" s="16">
        <f t="shared" si="1"/>
        <v>945924.45</v>
      </c>
      <c r="G6" s="16">
        <f t="shared" si="1"/>
        <v>584650.62000000011</v>
      </c>
      <c r="H6" s="7">
        <v>0</v>
      </c>
    </row>
    <row r="7" spans="1:8" x14ac:dyDescent="0.2">
      <c r="A7" s="9" t="s">
        <v>1</v>
      </c>
      <c r="B7" s="17">
        <v>1403422.62</v>
      </c>
      <c r="C7" s="17">
        <v>127152.45</v>
      </c>
      <c r="D7" s="17">
        <f>B7+C7</f>
        <v>1530575.07</v>
      </c>
      <c r="E7" s="17">
        <v>945924.45</v>
      </c>
      <c r="F7" s="17">
        <v>945924.45</v>
      </c>
      <c r="G7" s="17">
        <f>D7-E7</f>
        <v>584650.62000000011</v>
      </c>
      <c r="H7" s="7" t="s">
        <v>34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x14ac:dyDescent="0.2">
      <c r="A9" s="8" t="s">
        <v>3</v>
      </c>
      <c r="B9" s="16">
        <f>SUM(B10:B17)</f>
        <v>7038623.3499999996</v>
      </c>
      <c r="C9" s="16">
        <f>SUM(C10:C17)</f>
        <v>1287778.26</v>
      </c>
      <c r="D9" s="16">
        <f t="shared" ref="D9:G9" si="2">SUM(D10:D17)</f>
        <v>8326401.6099999994</v>
      </c>
      <c r="E9" s="16">
        <f t="shared" si="2"/>
        <v>5635876.6699999999</v>
      </c>
      <c r="F9" s="16">
        <f t="shared" si="2"/>
        <v>5635876.6699999999</v>
      </c>
      <c r="G9" s="16">
        <f t="shared" si="2"/>
        <v>2690524.9399999995</v>
      </c>
      <c r="H9" s="7">
        <v>0</v>
      </c>
    </row>
    <row r="10" spans="1:8" x14ac:dyDescent="0.2">
      <c r="A10" s="9" t="s">
        <v>4</v>
      </c>
      <c r="B10" s="17">
        <v>7038623.3499999996</v>
      </c>
      <c r="C10" s="17">
        <v>1287778.26</v>
      </c>
      <c r="D10" s="17">
        <f t="shared" ref="D10:D17" si="3">B10+C10</f>
        <v>8326401.6099999994</v>
      </c>
      <c r="E10" s="17">
        <v>5635876.6699999999</v>
      </c>
      <c r="F10" s="17">
        <v>5635876.6699999999</v>
      </c>
      <c r="G10" s="17">
        <f t="shared" ref="G10:G17" si="4">D10-E10</f>
        <v>2690524.9399999995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43</v>
      </c>
    </row>
    <row r="18" spans="1:8" x14ac:dyDescent="0.2">
      <c r="A18" s="8" t="s">
        <v>12</v>
      </c>
      <c r="B18" s="16">
        <f>SUM(B19:B21)</f>
        <v>1318608.3999999999</v>
      </c>
      <c r="C18" s="16">
        <f>SUM(C19:C21)</f>
        <v>86557.69</v>
      </c>
      <c r="D18" s="16">
        <f t="shared" ref="D18:G18" si="5">SUM(D19:D21)</f>
        <v>1405166.0899999999</v>
      </c>
      <c r="E18" s="16">
        <f t="shared" si="5"/>
        <v>899430.44</v>
      </c>
      <c r="F18" s="16">
        <f t="shared" si="5"/>
        <v>899430.44</v>
      </c>
      <c r="G18" s="16">
        <f t="shared" si="5"/>
        <v>505735.64999999991</v>
      </c>
      <c r="H18" s="7">
        <v>0</v>
      </c>
    </row>
    <row r="19" spans="1:8" x14ac:dyDescent="0.2">
      <c r="A19" s="9" t="s">
        <v>13</v>
      </c>
      <c r="B19" s="17">
        <v>1318608.3999999999</v>
      </c>
      <c r="C19" s="17">
        <v>86557.69</v>
      </c>
      <c r="D19" s="17">
        <f t="shared" ref="D19:D21" si="6">B19+C19</f>
        <v>1405166.0899999999</v>
      </c>
      <c r="E19" s="17">
        <v>899430.44</v>
      </c>
      <c r="F19" s="17">
        <v>899430.44</v>
      </c>
      <c r="G19" s="17">
        <f t="shared" ref="G19:G21" si="7">D19-E19</f>
        <v>505735.64999999991</v>
      </c>
      <c r="H19" s="7" t="s">
        <v>44</v>
      </c>
    </row>
    <row r="20" spans="1:8" x14ac:dyDescent="0.2">
      <c r="A20" s="9" t="s">
        <v>14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58</v>
      </c>
      <c r="B36" s="18">
        <f t="shared" ref="B36:G36" si="17">+B5+B32+B33+B34</f>
        <v>9760654.3699999992</v>
      </c>
      <c r="C36" s="18">
        <f t="shared" si="17"/>
        <v>1501488.4</v>
      </c>
      <c r="D36" s="18">
        <f t="shared" si="17"/>
        <v>11262142.77</v>
      </c>
      <c r="E36" s="18">
        <f t="shared" si="17"/>
        <v>7481231.5600000005</v>
      </c>
      <c r="F36" s="18">
        <f t="shared" si="17"/>
        <v>7481231.5600000005</v>
      </c>
      <c r="G36" s="18">
        <f t="shared" si="17"/>
        <v>3780911.2099999995</v>
      </c>
    </row>
    <row r="38" spans="1:8" x14ac:dyDescent="0.2">
      <c r="A38" s="11" t="s">
        <v>57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2017-03-30T22:19:49Z</cp:lastPrinted>
  <dcterms:created xsi:type="dcterms:W3CDTF">2012-12-11T21:13:37Z</dcterms:created>
  <dcterms:modified xsi:type="dcterms:W3CDTF">2025-10-25T19:37:48Z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