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ocuments\CUENTAS PUBLICAS\CUENTAS PUBLICAS 2025\CUENTA PÚBLICA 3ER TRIMESTRE 2025\"/>
    </mc:Choice>
  </mc:AlternateContent>
  <bookViews>
    <workbookView xWindow="0" yWindow="0" windowWidth="21600" windowHeight="10080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62913"/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B4" i="2"/>
  <c r="C3" i="2" l="1"/>
  <c r="F12" i="2"/>
  <c r="D3" i="2"/>
  <c r="B3" i="2"/>
  <c r="E12" i="2"/>
  <c r="E4" i="2"/>
  <c r="F4" i="2"/>
  <c r="F3" i="2" l="1"/>
  <c r="E3" i="2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<sst xmlns="http://schemas.openxmlformats.org/spreadsheetml/2006/main" count="27" uniqueCount="27">
  <si>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</si>
  <si>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</si>
  <si>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</si>
  <si>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</si>
  <si>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</si>
  <si>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</si>
  <si>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</si>
  <si>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</si>
  <si>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</si>
  <si>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</si>
  <si>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</si>
  <si>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</si>
  <si>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</si>
  <si>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</si>
  <si>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</si>
  <si>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</si>
  <si>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</si>
  <si>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</si>
  <si>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</si>
  <si>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</si>
  <si>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</si>
  <si>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</si>
  <si>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</si>
  <si>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</si>
  <si>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</si>
  <si>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</si>
  <si>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Municipio de Uriangato Gto.
Estado Analítico del Activo
Del 1 de Enero al 30 de Septiembre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</si>
</sst>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indent="1"/>
    </xf>
    <xf numFmtId="0" fontId="2" fillId="0" borderId="4" xfId="8" applyFont="1" applyFill="1" applyBorder="1" applyAlignment="1">
      <alignment horizontal="left" vertical="top" indent="2"/>
    </xf>
    <xf numFmtId="0" fontId="3" fillId="0" borderId="4" xfId="8" applyFont="1" applyFill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3" fontId="2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3"/>
  <sheetViews>
    <sheetView tabSelected="1" zoomScaleNormal="100" workbookViewId="0">
      <selection activeCell="B33" sqref="B33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16384" width="12" style="1"/>
  </cols>
  <sheetData>
    <row r="1" spans="1:6" ht="45" customHeight="1" x14ac:dyDescent="0.2">
      <c r="A1" s="11" t="s">
        <v>26</v>
      </c>
      <c r="B1" s="12"/>
      <c r="C1" s="12"/>
      <c r="D1" s="12"/>
      <c r="E1" s="12"/>
      <c r="F1" s="13"/>
    </row>
    <row r="2" spans="1:6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8">
        <f>B4+B12</f>
        <v>200265747.56999999</v>
      </c>
      <c r="C3" s="8">
        <f t="shared" ref="C3:F3" si="0">C4+C12</f>
        <v>944603256.46999991</v>
      </c>
      <c r="D3" s="8">
        <f t="shared" si="0"/>
        <v>849181892</v>
      </c>
      <c r="E3" s="8">
        <f t="shared" si="0"/>
        <v>295687112.04000008</v>
      </c>
      <c r="F3" s="8">
        <f t="shared" si="0"/>
        <v>95421364.470000029</v>
      </c>
    </row>
    <row r="4" spans="1:6" x14ac:dyDescent="0.2">
      <c r="A4" s="5" t="s">
        <v>4</v>
      </c>
      <c r="B4" s="8">
        <f>SUM(B5:B11)</f>
        <v>48713711.729999997</v>
      </c>
      <c r="C4" s="8">
        <f>SUM(C5:C11)</f>
        <v>886614958.86999989</v>
      </c>
      <c r="D4" s="8">
        <f>SUM(D5:D11)</f>
        <v>802332631.67999995</v>
      </c>
      <c r="E4" s="8">
        <f>SUM(E5:E11)</f>
        <v>132996038.92000003</v>
      </c>
      <c r="F4" s="8">
        <f>SUM(F5:F11)</f>
        <v>84282327.190000027</v>
      </c>
    </row>
    <row r="5" spans="1:6" x14ac:dyDescent="0.2">
      <c r="A5" s="6" t="s">
        <v>5</v>
      </c>
      <c r="B5" s="9">
        <v>42318099.079999998</v>
      </c>
      <c r="C5" s="9">
        <v>597400705.14999998</v>
      </c>
      <c r="D5" s="9">
        <v>518449977.98000002</v>
      </c>
      <c r="E5" s="9">
        <f>B5+C5-D5</f>
        <v>121268826.25</v>
      </c>
      <c r="F5" s="9">
        <f t="shared" ref="F5:F11" si="1">E5-B5</f>
        <v>78950727.170000002</v>
      </c>
    </row>
    <row r="6" spans="1:6" x14ac:dyDescent="0.2">
      <c r="A6" s="6" t="s">
        <v>6</v>
      </c>
      <c r="B6" s="9">
        <v>616301.85</v>
      </c>
      <c r="C6" s="9">
        <v>269576035.69999999</v>
      </c>
      <c r="D6" s="9">
        <v>269617983.13999999</v>
      </c>
      <c r="E6" s="9">
        <f t="shared" ref="E6:E11" si="2">B6+C6-D6</f>
        <v>574354.41000002623</v>
      </c>
      <c r="F6" s="9">
        <f t="shared" si="1"/>
        <v>-41947.439999973751</v>
      </c>
    </row>
    <row r="7" spans="1:6" x14ac:dyDescent="0.2">
      <c r="A7" s="6" t="s">
        <v>7</v>
      </c>
      <c r="B7" s="9">
        <v>5779310.7999999998</v>
      </c>
      <c r="C7" s="9">
        <v>19638218.02</v>
      </c>
      <c r="D7" s="9">
        <v>14264670.560000001</v>
      </c>
      <c r="E7" s="9">
        <f t="shared" si="2"/>
        <v>11152858.26</v>
      </c>
      <c r="F7" s="9">
        <f t="shared" si="1"/>
        <v>5373547.46</v>
      </c>
    </row>
    <row r="8" spans="1:6" x14ac:dyDescent="0.2">
      <c r="A8" s="6" t="s">
        <v>1</v>
      </c>
      <c r="B8" s="9">
        <v>0</v>
      </c>
      <c r="C8" s="9">
        <v>0</v>
      </c>
      <c r="D8" s="9">
        <v>0</v>
      </c>
      <c r="E8" s="9">
        <f t="shared" si="2"/>
        <v>0</v>
      </c>
      <c r="F8" s="9">
        <f t="shared" si="1"/>
        <v>0</v>
      </c>
    </row>
    <row r="9" spans="1:6" x14ac:dyDescent="0.2">
      <c r="A9" s="6" t="s">
        <v>2</v>
      </c>
      <c r="B9" s="9">
        <v>0</v>
      </c>
      <c r="C9" s="9">
        <v>0</v>
      </c>
      <c r="D9" s="9">
        <v>0</v>
      </c>
      <c r="E9" s="9">
        <f t="shared" si="2"/>
        <v>0</v>
      </c>
      <c r="F9" s="9">
        <f t="shared" si="1"/>
        <v>0</v>
      </c>
    </row>
    <row r="10" spans="1:6" x14ac:dyDescent="0.2">
      <c r="A10" s="6" t="s">
        <v>8</v>
      </c>
      <c r="B10" s="9">
        <v>0</v>
      </c>
      <c r="C10" s="9">
        <v>0</v>
      </c>
      <c r="D10" s="9">
        <v>0</v>
      </c>
      <c r="E10" s="9">
        <f t="shared" si="2"/>
        <v>0</v>
      </c>
      <c r="F10" s="9">
        <f t="shared" si="1"/>
        <v>0</v>
      </c>
    </row>
    <row r="11" spans="1:6" x14ac:dyDescent="0.2">
      <c r="A11" s="6" t="s">
        <v>9</v>
      </c>
      <c r="B11" s="9">
        <v>0</v>
      </c>
      <c r="C11" s="9">
        <v>0</v>
      </c>
      <c r="D11" s="9">
        <v>0</v>
      </c>
      <c r="E11" s="9">
        <f t="shared" si="2"/>
        <v>0</v>
      </c>
      <c r="F11" s="9">
        <f t="shared" si="1"/>
        <v>0</v>
      </c>
    </row>
    <row r="12" spans="1:6" x14ac:dyDescent="0.2">
      <c r="A12" s="5" t="s">
        <v>10</v>
      </c>
      <c r="B12" s="8">
        <f>SUM(B13:B21)</f>
        <v>151552035.84</v>
      </c>
      <c r="C12" s="8">
        <f>SUM(C13:C21)</f>
        <v>57988297.600000001</v>
      </c>
      <c r="D12" s="8">
        <f>SUM(D13:D21)</f>
        <v>46849260.32</v>
      </c>
      <c r="E12" s="8">
        <f>SUM(E13:E21)</f>
        <v>162691073.12000003</v>
      </c>
      <c r="F12" s="8">
        <f>SUM(F13:F21)</f>
        <v>11139037.279999994</v>
      </c>
    </row>
    <row r="13" spans="1:6" x14ac:dyDescent="0.2">
      <c r="A13" s="6" t="s">
        <v>11</v>
      </c>
      <c r="B13" s="9">
        <v>0</v>
      </c>
      <c r="C13" s="9">
        <v>0</v>
      </c>
      <c r="D13" s="9">
        <v>0</v>
      </c>
      <c r="E13" s="9">
        <f>B13+C13-D13</f>
        <v>0</v>
      </c>
      <c r="F13" s="9">
        <f t="shared" ref="F13:F21" si="3">E13-B13</f>
        <v>0</v>
      </c>
    </row>
    <row r="14" spans="1:6" x14ac:dyDescent="0.2">
      <c r="A14" s="6" t="s">
        <v>12</v>
      </c>
      <c r="B14" s="10">
        <v>0</v>
      </c>
      <c r="C14" s="10">
        <v>0</v>
      </c>
      <c r="D14" s="10">
        <v>0</v>
      </c>
      <c r="E14" s="10">
        <f t="shared" ref="E14:E21" si="4">B14+C14-D14</f>
        <v>0</v>
      </c>
      <c r="F14" s="10">
        <f t="shared" si="3"/>
        <v>0</v>
      </c>
    </row>
    <row r="15" spans="1:6" x14ac:dyDescent="0.2">
      <c r="A15" s="6" t="s">
        <v>13</v>
      </c>
      <c r="B15" s="10">
        <v>155786968.36000001</v>
      </c>
      <c r="C15" s="10">
        <v>56724996.210000001</v>
      </c>
      <c r="D15" s="10">
        <v>46188359.579999998</v>
      </c>
      <c r="E15" s="10">
        <f t="shared" si="4"/>
        <v>166323604.99000001</v>
      </c>
      <c r="F15" s="10">
        <f t="shared" si="3"/>
        <v>10536636.629999995</v>
      </c>
    </row>
    <row r="16" spans="1:6" x14ac:dyDescent="0.2">
      <c r="A16" s="6" t="s">
        <v>14</v>
      </c>
      <c r="B16" s="9">
        <v>59972233.539999999</v>
      </c>
      <c r="C16" s="9">
        <v>1263301.3899999999</v>
      </c>
      <c r="D16" s="9">
        <v>660900.74</v>
      </c>
      <c r="E16" s="9">
        <f t="shared" si="4"/>
        <v>60574634.189999998</v>
      </c>
      <c r="F16" s="9">
        <f t="shared" si="3"/>
        <v>602400.64999999851</v>
      </c>
    </row>
    <row r="17" spans="1:6" x14ac:dyDescent="0.2">
      <c r="A17" s="6" t="s">
        <v>15</v>
      </c>
      <c r="B17" s="9">
        <v>5640189.46</v>
      </c>
      <c r="C17" s="9">
        <v>0</v>
      </c>
      <c r="D17" s="9">
        <v>0</v>
      </c>
      <c r="E17" s="9">
        <f t="shared" si="4"/>
        <v>5640189.46</v>
      </c>
      <c r="F17" s="9">
        <f t="shared" si="3"/>
        <v>0</v>
      </c>
    </row>
    <row r="18" spans="1:6" x14ac:dyDescent="0.2">
      <c r="A18" s="6" t="s">
        <v>16</v>
      </c>
      <c r="B18" s="9">
        <v>-70592957.049999997</v>
      </c>
      <c r="C18" s="9">
        <v>0</v>
      </c>
      <c r="D18" s="9">
        <v>0</v>
      </c>
      <c r="E18" s="9">
        <f t="shared" si="4"/>
        <v>-70592957.049999997</v>
      </c>
      <c r="F18" s="9">
        <f t="shared" si="3"/>
        <v>0</v>
      </c>
    </row>
    <row r="19" spans="1:6" x14ac:dyDescent="0.2">
      <c r="A19" s="6" t="s">
        <v>17</v>
      </c>
      <c r="B19" s="9">
        <v>745601.53</v>
      </c>
      <c r="C19" s="9">
        <v>0</v>
      </c>
      <c r="D19" s="9">
        <v>0</v>
      </c>
      <c r="E19" s="9">
        <f t="shared" si="4"/>
        <v>745601.53</v>
      </c>
      <c r="F19" s="9">
        <f t="shared" si="3"/>
        <v>0</v>
      </c>
    </row>
    <row r="20" spans="1:6" x14ac:dyDescent="0.2">
      <c r="A20" s="6" t="s">
        <v>18</v>
      </c>
      <c r="B20" s="9">
        <v>0</v>
      </c>
      <c r="C20" s="9">
        <v>0</v>
      </c>
      <c r="D20" s="9">
        <v>0</v>
      </c>
      <c r="E20" s="9">
        <f t="shared" si="4"/>
        <v>0</v>
      </c>
      <c r="F20" s="9">
        <f t="shared" si="3"/>
        <v>0</v>
      </c>
    </row>
    <row r="21" spans="1:6" x14ac:dyDescent="0.2">
      <c r="A21" s="6" t="s">
        <v>19</v>
      </c>
      <c r="B21" s="9">
        <v>0</v>
      </c>
      <c r="C21" s="9">
        <v>0</v>
      </c>
      <c r="D21" s="9">
        <v>0</v>
      </c>
      <c r="E21" s="9">
        <f t="shared" si="4"/>
        <v>0</v>
      </c>
      <c r="F21" s="9">
        <f t="shared" si="3"/>
        <v>0</v>
      </c>
    </row>
    <row r="23" spans="1:6" ht="12.75" x14ac:dyDescent="0.2">
      <c r="A23" s="7" t="s">
        <v>24</v>
      </c>
    </row>
  </sheetData>
  <sheetProtection formatCells="0" formatColumns="0" formatRows="0" autoFilter="0"/>
  <mergeCells count="1">
    <mergeCell ref="A1:F1"/>
  </mergeCells>
  <pageMargins left="0.70866141732283472" right="0.70866141732283472" top="0.74803149606299213" bottom="0.74803149606299213" header="0.31496062992125984" footer="0.31496062992125984"/>
  <pageSetup scale="9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elements/1.1/"/>
    <ds:schemaRef ds:uri="http://purl.org/dc/dcmitype/"/>
    <ds:schemaRef ds:uri="http://schemas.openxmlformats.org/package/2006/metadata/core-properties"/>
    <ds:schemaRef ds:uri="http://purl.org/dc/terms/"/>
    <ds:schemaRef ds:uri="http://schemas.microsoft.com/office/2006/documentManagement/types"/>
  </ds:schemaRefs>
</ds:datastoreItem>
</file>

<file path=customXml/itemProps2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</cp:lastModifiedBy>
  <cp:lastPrinted>2025-10-24T21:24:05Z</cp:lastPrinted>
  <dcterms:created xsi:type="dcterms:W3CDTF">2014-02-09T04:04:15Z</dcterms:created>
  <dcterms:modified xsi:type="dcterms:W3CDTF">2025-10-29T18:00:28Z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