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<sst xmlns="http://schemas.openxmlformats.org/spreadsheetml/2006/main" count="45" uniqueCount="37">
  <si>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</si>
  <si>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</si>
  <si>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</si>
  <si>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</si>
  <si>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</si>
  <si>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</si>
  <si>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</si>
  <si>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</si>
  <si>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</si>
  <si>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</si>
  <si>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</si>
  <si>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</si>
  <si>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</si>
  <si>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</si>
  <si>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</si>
  <si>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</si>
  <si>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</si>
  <si>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</si>
  <si>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</si>
  <si>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</si>
  <si>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</si>
  <si>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</si>
  <si>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</si>
  <si>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</si>
  <si>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</si>
  <si>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</si>
  <si>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</si>
  <si>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</si>
  <si>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</si>
  <si>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</si>
  <si>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</si>
  <si>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</si>
  <si>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</si>
  <si>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</si>
  <si>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</si>
  <si>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</si>
  <si>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Uriangato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</si>
</sst>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3" fontId="4" fillId="0" borderId="3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3" fontId="4" fillId="0" borderId="8" xfId="0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164" fontId="6" fillId="0" borderId="3" xfId="0" applyNumberFormat="1" applyFont="1" applyBorder="1"/>
    <xf numFmtId="164" fontId="6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0" fontId="4" fillId="0" borderId="0" xfId="0" applyFont="1" applyAlignment="1">
      <alignment vertical="center"/>
    </xf>
    <xf numFmtId="164" fontId="6" fillId="0" borderId="0" xfId="0" applyNumberFormat="1" applyFont="1"/>
    <xf numFmtId="164" fontId="6" fillId="0" borderId="7" xfId="0" applyNumberFormat="1" applyFont="1" applyBorder="1"/>
    <xf numFmtId="0" fontId="2" fillId="0" borderId="0" xfId="0" applyFont="1" applyAlignment="1">
      <alignment horizontal="left" indent="1"/>
    </xf>
    <xf numFmtId="164" fontId="4" fillId="0" borderId="8" xfId="0" applyNumberFormat="1" applyFont="1" applyBorder="1" applyAlignment="1">
      <alignment vertical="center" wrapText="1"/>
    </xf>
    <xf numFmtId="164" fontId="4" fillId="0" borderId="9" xfId="0" applyNumberFormat="1" applyFont="1" applyBorder="1" applyAlignment="1">
      <alignment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workbookViewId="0">
      <selection activeCell="A3" sqref="A3"/>
    </sheetView>
  </sheetViews>
  <sheetFormatPr baseColWidth="10" defaultColWidth="11.42578125" defaultRowHeight="11.25" x14ac:dyDescent="0.2"/>
  <cols>
    <col min="1" max="1" width="58.28515625" style="1" customWidth="1"/>
    <col min="2" max="2" width="31.140625" style="1" customWidth="1"/>
    <col min="3" max="3" width="21.85546875" style="1" customWidth="1"/>
    <col min="4" max="4" width="31.140625" style="1" customWidth="1"/>
    <col min="5" max="16384" width="11.42578125" style="1"/>
  </cols>
  <sheetData>
    <row r="1" spans="1:9" ht="69" customHeight="1" x14ac:dyDescent="0.2">
      <c r="A1" s="29" t="s">
        <v>36</v>
      </c>
      <c r="B1" s="30"/>
      <c r="C1" s="30"/>
      <c r="D1" s="31"/>
      <c r="E1" s="2"/>
      <c r="F1" s="2"/>
      <c r="G1" s="2"/>
      <c r="H1" s="2"/>
      <c r="I1" s="2"/>
    </row>
    <row r="2" spans="1:9" ht="45.75" customHeight="1" x14ac:dyDescent="0.2">
      <c r="A2" s="3" t="s">
        <v>20</v>
      </c>
      <c r="B2" s="4" t="s">
        <v>30</v>
      </c>
      <c r="C2" s="5" t="s">
        <v>21</v>
      </c>
      <c r="D2" s="4" t="s">
        <v>31</v>
      </c>
      <c r="E2" s="2"/>
      <c r="F2" s="2"/>
      <c r="G2" s="2"/>
      <c r="H2" s="2"/>
      <c r="I2" s="2"/>
    </row>
    <row r="3" spans="1:9" ht="12" x14ac:dyDescent="0.2">
      <c r="A3" s="6" t="s">
        <v>0</v>
      </c>
      <c r="B3" s="7">
        <f>SUM(B4:B13)</f>
        <v>279139308.19</v>
      </c>
      <c r="C3" s="7">
        <f t="shared" ref="C3:D3" si="0">SUM(C4:C13)</f>
        <v>252412900.34000003</v>
      </c>
      <c r="D3" s="8">
        <f t="shared" si="0"/>
        <v>252373770.55000001</v>
      </c>
      <c r="E3" s="2"/>
      <c r="F3" s="2"/>
      <c r="G3" s="2"/>
      <c r="H3" s="2"/>
      <c r="I3" s="2"/>
    </row>
    <row r="4" spans="1:9" ht="12" x14ac:dyDescent="0.2">
      <c r="A4" s="9" t="s">
        <v>1</v>
      </c>
      <c r="B4" s="10">
        <v>28336268.559999999</v>
      </c>
      <c r="C4" s="10">
        <v>27286813.77</v>
      </c>
      <c r="D4" s="11">
        <v>27286813.809999999</v>
      </c>
      <c r="E4" s="2"/>
      <c r="F4" s="2"/>
      <c r="G4" s="2"/>
      <c r="H4" s="2"/>
      <c r="I4" s="2"/>
    </row>
    <row r="5" spans="1:9" ht="12" x14ac:dyDescent="0.2">
      <c r="A5" s="9" t="s">
        <v>2</v>
      </c>
      <c r="B5" s="10">
        <v>0</v>
      </c>
      <c r="C5" s="10">
        <v>0</v>
      </c>
      <c r="D5" s="11">
        <v>0</v>
      </c>
      <c r="E5" s="2"/>
      <c r="F5" s="2"/>
      <c r="G5" s="2"/>
      <c r="H5" s="2"/>
      <c r="I5" s="2"/>
    </row>
    <row r="6" spans="1:9" ht="12" x14ac:dyDescent="0.2">
      <c r="A6" s="9" t="s">
        <v>3</v>
      </c>
      <c r="B6" s="10">
        <v>710543.93</v>
      </c>
      <c r="C6" s="10">
        <v>1107902.03</v>
      </c>
      <c r="D6" s="11">
        <v>1107902</v>
      </c>
      <c r="E6" s="2"/>
      <c r="F6" s="2"/>
      <c r="G6" s="2"/>
      <c r="H6" s="2"/>
      <c r="I6" s="2"/>
    </row>
    <row r="7" spans="1:9" ht="12" x14ac:dyDescent="0.2">
      <c r="A7" s="9" t="s">
        <v>4</v>
      </c>
      <c r="B7" s="10">
        <v>22347567.91</v>
      </c>
      <c r="C7" s="10">
        <v>18903960.850000001</v>
      </c>
      <c r="D7" s="11">
        <v>18864831.449999999</v>
      </c>
      <c r="E7" s="2"/>
      <c r="F7" s="2"/>
      <c r="G7" s="2"/>
      <c r="H7" s="2"/>
      <c r="I7" s="2"/>
    </row>
    <row r="8" spans="1:9" ht="12" x14ac:dyDescent="0.2">
      <c r="A8" s="9" t="s">
        <v>5</v>
      </c>
      <c r="B8" s="10">
        <v>2894751.41</v>
      </c>
      <c r="C8" s="10">
        <v>3109958.53</v>
      </c>
      <c r="D8" s="11">
        <v>3109958.51</v>
      </c>
      <c r="E8" s="2"/>
      <c r="F8" s="2"/>
      <c r="G8" s="2"/>
      <c r="H8" s="2"/>
      <c r="I8" s="2"/>
    </row>
    <row r="9" spans="1:9" ht="12" x14ac:dyDescent="0.2">
      <c r="A9" s="9" t="s">
        <v>6</v>
      </c>
      <c r="B9" s="10">
        <v>1781006.19</v>
      </c>
      <c r="C9" s="10">
        <v>2552282.7000000002</v>
      </c>
      <c r="D9" s="11">
        <v>2552282.3199999998</v>
      </c>
      <c r="E9" s="2"/>
      <c r="F9" s="2"/>
      <c r="G9" s="2"/>
      <c r="H9" s="2"/>
      <c r="I9" s="2"/>
    </row>
    <row r="10" spans="1:9" ht="12" x14ac:dyDescent="0.2">
      <c r="A10" s="9" t="s">
        <v>7</v>
      </c>
      <c r="B10" s="10">
        <v>0</v>
      </c>
      <c r="C10" s="10">
        <v>0</v>
      </c>
      <c r="D10" s="11">
        <v>0</v>
      </c>
      <c r="E10" s="2"/>
      <c r="F10" s="2"/>
      <c r="G10" s="2"/>
      <c r="H10" s="2"/>
      <c r="I10" s="2"/>
    </row>
    <row r="11" spans="1:9" ht="12" x14ac:dyDescent="0.2">
      <c r="A11" s="9" t="s">
        <v>8</v>
      </c>
      <c r="B11" s="10">
        <v>222696804.81999999</v>
      </c>
      <c r="C11" s="10">
        <v>191125228.53</v>
      </c>
      <c r="D11" s="11">
        <v>191125228.53</v>
      </c>
      <c r="E11" s="2"/>
      <c r="F11" s="2"/>
      <c r="G11" s="2"/>
      <c r="H11" s="2"/>
      <c r="I11" s="2"/>
    </row>
    <row r="12" spans="1:9" ht="12" x14ac:dyDescent="0.2">
      <c r="A12" s="9" t="s">
        <v>9</v>
      </c>
      <c r="B12" s="10">
        <v>372365.37</v>
      </c>
      <c r="C12" s="10">
        <v>8326753.9299999997</v>
      </c>
      <c r="D12" s="11">
        <v>8326753.9299999997</v>
      </c>
      <c r="E12" s="2"/>
      <c r="F12" s="2"/>
      <c r="G12" s="2"/>
      <c r="H12" s="2"/>
      <c r="I12" s="2"/>
    </row>
    <row r="13" spans="1:9" ht="12" x14ac:dyDescent="0.2">
      <c r="A13" s="9" t="s">
        <v>10</v>
      </c>
      <c r="B13" s="10">
        <v>0</v>
      </c>
      <c r="C13" s="10">
        <v>0</v>
      </c>
      <c r="D13" s="11">
        <v>0</v>
      </c>
      <c r="E13" s="2"/>
      <c r="F13" s="2"/>
      <c r="G13" s="2"/>
      <c r="H13" s="2"/>
      <c r="I13" s="2"/>
    </row>
    <row r="14" spans="1:9" ht="12" x14ac:dyDescent="0.2">
      <c r="A14" s="12" t="s">
        <v>11</v>
      </c>
      <c r="B14" s="13">
        <f>SUM(B15:B23)</f>
        <v>279139308.19</v>
      </c>
      <c r="C14" s="13">
        <f t="shared" ref="C14:D14" si="1">SUM(C15:C23)</f>
        <v>163912908.76000002</v>
      </c>
      <c r="D14" s="14">
        <f t="shared" si="1"/>
        <v>154690192.77000001</v>
      </c>
      <c r="E14" s="2"/>
      <c r="F14" s="2"/>
      <c r="G14" s="2"/>
      <c r="H14" s="2"/>
      <c r="I14" s="2"/>
    </row>
    <row r="15" spans="1:9" ht="12" x14ac:dyDescent="0.2">
      <c r="A15" s="9" t="s">
        <v>12</v>
      </c>
      <c r="B15" s="10">
        <v>137931296.97</v>
      </c>
      <c r="C15" s="10">
        <v>78082090.760000005</v>
      </c>
      <c r="D15" s="11">
        <v>78082090.760000005</v>
      </c>
      <c r="E15" s="2"/>
      <c r="F15" s="2"/>
      <c r="G15" s="2"/>
      <c r="H15" s="2"/>
      <c r="I15" s="2"/>
    </row>
    <row r="16" spans="1:9" ht="12" x14ac:dyDescent="0.2">
      <c r="A16" s="9" t="s">
        <v>13</v>
      </c>
      <c r="B16" s="10">
        <v>25392415.420000002</v>
      </c>
      <c r="C16" s="10">
        <v>13546805.83</v>
      </c>
      <c r="D16" s="11">
        <v>12833636.18</v>
      </c>
      <c r="E16" s="2"/>
      <c r="F16" s="2"/>
      <c r="G16" s="2"/>
      <c r="H16" s="2"/>
      <c r="I16" s="2"/>
    </row>
    <row r="17" spans="1:9" ht="12" x14ac:dyDescent="0.2">
      <c r="A17" s="9" t="s">
        <v>14</v>
      </c>
      <c r="B17" s="10">
        <v>49104204.719999999</v>
      </c>
      <c r="C17" s="10">
        <v>29102784.300000001</v>
      </c>
      <c r="D17" s="11">
        <v>28446365.68</v>
      </c>
      <c r="E17" s="2"/>
      <c r="F17" s="2"/>
      <c r="G17" s="2"/>
      <c r="H17" s="2"/>
      <c r="I17" s="2"/>
    </row>
    <row r="18" spans="1:9" ht="12" x14ac:dyDescent="0.2">
      <c r="A18" s="9" t="s">
        <v>9</v>
      </c>
      <c r="B18" s="10">
        <v>38095745.270000003</v>
      </c>
      <c r="C18" s="10">
        <v>25896869.539999999</v>
      </c>
      <c r="D18" s="11">
        <v>25896869.539999999</v>
      </c>
      <c r="E18" s="2"/>
      <c r="F18" s="2"/>
      <c r="G18" s="2"/>
      <c r="H18" s="2"/>
      <c r="I18" s="2"/>
    </row>
    <row r="19" spans="1:9" ht="12" x14ac:dyDescent="0.2">
      <c r="A19" s="9" t="s">
        <v>15</v>
      </c>
      <c r="B19" s="10">
        <v>2191489.88</v>
      </c>
      <c r="C19" s="10">
        <v>607190.65</v>
      </c>
      <c r="D19" s="11">
        <v>542941.65</v>
      </c>
      <c r="E19" s="2"/>
      <c r="F19" s="2"/>
      <c r="G19" s="2"/>
      <c r="H19" s="2"/>
      <c r="I19" s="2"/>
    </row>
    <row r="20" spans="1:9" ht="12" x14ac:dyDescent="0.2">
      <c r="A20" s="9" t="s">
        <v>16</v>
      </c>
      <c r="B20" s="10">
        <v>26424155.93</v>
      </c>
      <c r="C20" s="10">
        <v>16563167.68</v>
      </c>
      <c r="D20" s="11">
        <v>8774288.9600000009</v>
      </c>
      <c r="E20" s="2"/>
      <c r="F20" s="2"/>
      <c r="G20" s="2"/>
      <c r="H20" s="2"/>
      <c r="I20" s="2"/>
    </row>
    <row r="21" spans="1:9" ht="12" x14ac:dyDescent="0.2">
      <c r="A21" s="9" t="s">
        <v>17</v>
      </c>
      <c r="B21" s="10">
        <v>0</v>
      </c>
      <c r="C21" s="10">
        <v>0</v>
      </c>
      <c r="D21" s="11">
        <v>0</v>
      </c>
      <c r="E21" s="2"/>
      <c r="F21" s="2"/>
      <c r="G21" s="2"/>
      <c r="H21" s="2"/>
      <c r="I21" s="2"/>
    </row>
    <row r="22" spans="1:9" ht="12" x14ac:dyDescent="0.2">
      <c r="A22" s="9" t="s">
        <v>18</v>
      </c>
      <c r="B22" s="10">
        <v>0</v>
      </c>
      <c r="C22" s="10">
        <v>114000</v>
      </c>
      <c r="D22" s="11">
        <v>114000</v>
      </c>
      <c r="E22" s="2"/>
      <c r="F22" s="2"/>
      <c r="G22" s="2"/>
      <c r="H22" s="2"/>
      <c r="I22" s="2"/>
    </row>
    <row r="23" spans="1:9" ht="12" x14ac:dyDescent="0.2">
      <c r="A23" s="9" t="s">
        <v>19</v>
      </c>
      <c r="B23" s="10">
        <v>0</v>
      </c>
      <c r="C23" s="10">
        <v>0</v>
      </c>
      <c r="D23" s="11">
        <v>0</v>
      </c>
      <c r="E23" s="2"/>
      <c r="F23" s="2"/>
      <c r="G23" s="2"/>
      <c r="H23" s="2"/>
      <c r="I23" s="2"/>
    </row>
    <row r="24" spans="1:9" ht="12" x14ac:dyDescent="0.2">
      <c r="A24" s="15" t="s">
        <v>29</v>
      </c>
      <c r="B24" s="16">
        <f>B3-B14</f>
        <v>0</v>
      </c>
      <c r="C24" s="16">
        <f>C3-C14</f>
        <v>88499991.580000013</v>
      </c>
      <c r="D24" s="17">
        <f>D3-D14</f>
        <v>97683577.780000001</v>
      </c>
      <c r="E24" s="2"/>
      <c r="F24" s="2"/>
      <c r="G24" s="2"/>
      <c r="H24" s="2"/>
      <c r="I24" s="2"/>
    </row>
    <row r="25" spans="1:9" ht="12" x14ac:dyDescent="0.2">
      <c r="E25" s="2"/>
      <c r="F25" s="2"/>
      <c r="G25" s="2"/>
      <c r="H25" s="2"/>
      <c r="I25" s="2"/>
    </row>
    <row r="26" spans="1:9" ht="48" customHeight="1" x14ac:dyDescent="0.2">
      <c r="A26" s="18" t="s">
        <v>20</v>
      </c>
      <c r="B26" s="4" t="s">
        <v>30</v>
      </c>
      <c r="C26" s="5" t="s">
        <v>21</v>
      </c>
      <c r="D26" s="4" t="s">
        <v>31</v>
      </c>
      <c r="E26" s="2"/>
      <c r="F26" s="2"/>
      <c r="G26" s="2"/>
      <c r="H26" s="2"/>
      <c r="I26" s="2"/>
    </row>
    <row r="27" spans="1:9" ht="12" x14ac:dyDescent="0.2">
      <c r="A27" s="6" t="s">
        <v>23</v>
      </c>
      <c r="B27" s="19">
        <f>SUM(B28:B34)</f>
        <v>0</v>
      </c>
      <c r="C27" s="19">
        <f>SUM(C28:C34)</f>
        <v>59353782.850000001</v>
      </c>
      <c r="D27" s="20">
        <f>SUM(D28:D34)</f>
        <v>64943697.829999998</v>
      </c>
      <c r="E27" s="2"/>
      <c r="F27" s="2"/>
      <c r="G27" s="2"/>
      <c r="H27" s="2"/>
      <c r="I27" s="2"/>
    </row>
    <row r="28" spans="1:9" ht="12" x14ac:dyDescent="0.2">
      <c r="A28" s="9" t="s">
        <v>24</v>
      </c>
      <c r="B28" s="21">
        <v>0</v>
      </c>
      <c r="C28" s="21">
        <v>15190514.6</v>
      </c>
      <c r="D28" s="22">
        <v>15249312.710000001</v>
      </c>
      <c r="E28" s="2"/>
      <c r="F28" s="2"/>
      <c r="G28" s="2"/>
      <c r="H28" s="2"/>
      <c r="I28" s="2"/>
    </row>
    <row r="29" spans="1:9" ht="12" x14ac:dyDescent="0.2">
      <c r="A29" s="9" t="s">
        <v>32</v>
      </c>
      <c r="B29" s="21">
        <v>0</v>
      </c>
      <c r="C29" s="21">
        <v>0</v>
      </c>
      <c r="D29" s="22">
        <v>0</v>
      </c>
      <c r="E29" s="2"/>
      <c r="F29" s="2"/>
      <c r="G29" s="2"/>
      <c r="H29" s="2"/>
      <c r="I29" s="2"/>
    </row>
    <row r="30" spans="1:9" ht="12" x14ac:dyDescent="0.2">
      <c r="A30" s="9" t="s">
        <v>25</v>
      </c>
      <c r="B30" s="21">
        <v>0</v>
      </c>
      <c r="C30" s="21">
        <v>0</v>
      </c>
      <c r="D30" s="22">
        <v>0</v>
      </c>
      <c r="E30" s="2"/>
      <c r="F30" s="2"/>
      <c r="G30" s="2"/>
      <c r="H30" s="2"/>
      <c r="I30" s="2"/>
    </row>
    <row r="31" spans="1:9" ht="12" x14ac:dyDescent="0.2">
      <c r="A31" s="9" t="s">
        <v>26</v>
      </c>
      <c r="B31" s="21">
        <v>0</v>
      </c>
      <c r="C31" s="21">
        <v>0</v>
      </c>
      <c r="D31" s="22">
        <v>0</v>
      </c>
      <c r="E31" s="2"/>
      <c r="F31" s="2"/>
      <c r="G31" s="2"/>
      <c r="H31" s="2"/>
      <c r="I31" s="2"/>
    </row>
    <row r="32" spans="1:9" ht="12" x14ac:dyDescent="0.2">
      <c r="A32" s="9" t="s">
        <v>33</v>
      </c>
      <c r="B32" s="21">
        <v>0</v>
      </c>
      <c r="C32" s="21">
        <v>44587258.850000001</v>
      </c>
      <c r="D32" s="22">
        <v>49382381.549999997</v>
      </c>
      <c r="E32" s="2"/>
      <c r="F32" s="2"/>
      <c r="G32" s="2"/>
      <c r="H32" s="2"/>
      <c r="I32" s="2"/>
    </row>
    <row r="33" spans="1:9" ht="12" x14ac:dyDescent="0.2">
      <c r="A33" s="9" t="s">
        <v>27</v>
      </c>
      <c r="B33" s="21">
        <v>0</v>
      </c>
      <c r="C33" s="21">
        <v>-458505.6</v>
      </c>
      <c r="D33" s="22">
        <v>277488.57</v>
      </c>
      <c r="E33" s="2"/>
      <c r="F33" s="2"/>
      <c r="G33" s="2"/>
      <c r="H33" s="2"/>
      <c r="I33" s="2"/>
    </row>
    <row r="34" spans="1:9" ht="12" x14ac:dyDescent="0.2">
      <c r="A34" s="9" t="s">
        <v>34</v>
      </c>
      <c r="B34" s="21">
        <v>0</v>
      </c>
      <c r="C34" s="21">
        <v>34515</v>
      </c>
      <c r="D34" s="22">
        <v>34515</v>
      </c>
      <c r="E34" s="2"/>
      <c r="F34" s="2"/>
      <c r="G34" s="2"/>
      <c r="H34" s="2"/>
      <c r="I34" s="2"/>
    </row>
    <row r="35" spans="1:9" ht="12" x14ac:dyDescent="0.2">
      <c r="A35" s="23" t="s">
        <v>28</v>
      </c>
      <c r="B35" s="24">
        <f>SUM(B36:B38)</f>
        <v>0</v>
      </c>
      <c r="C35" s="24">
        <f>SUM(C36:C38)</f>
        <v>29146208.73</v>
      </c>
      <c r="D35" s="25">
        <f>SUM(D36:D38)</f>
        <v>32739879.950000003</v>
      </c>
      <c r="E35" s="2"/>
      <c r="F35" s="2"/>
      <c r="G35" s="2"/>
      <c r="H35" s="2"/>
      <c r="I35" s="2"/>
    </row>
    <row r="36" spans="1:9" ht="12" x14ac:dyDescent="0.2">
      <c r="A36" s="9" t="s">
        <v>33</v>
      </c>
      <c r="B36" s="21">
        <v>0</v>
      </c>
      <c r="C36" s="21">
        <v>27688459.02</v>
      </c>
      <c r="D36" s="22">
        <v>28688101.100000001</v>
      </c>
      <c r="E36" s="2"/>
      <c r="F36" s="2"/>
      <c r="G36" s="2"/>
      <c r="H36" s="2"/>
      <c r="I36" s="2"/>
    </row>
    <row r="37" spans="1:9" ht="12" x14ac:dyDescent="0.2">
      <c r="A37" s="26" t="s">
        <v>27</v>
      </c>
      <c r="B37" s="21">
        <v>0</v>
      </c>
      <c r="C37" s="21">
        <v>1457749.71</v>
      </c>
      <c r="D37" s="22">
        <v>4051778.85</v>
      </c>
      <c r="E37" s="2"/>
      <c r="F37" s="2"/>
      <c r="G37" s="2"/>
      <c r="H37" s="2"/>
      <c r="I37" s="2"/>
    </row>
    <row r="38" spans="1:9" ht="12" x14ac:dyDescent="0.2">
      <c r="A38" s="26" t="s">
        <v>35</v>
      </c>
      <c r="B38" s="21">
        <v>0</v>
      </c>
      <c r="C38" s="21">
        <v>0</v>
      </c>
      <c r="D38" s="22">
        <v>0</v>
      </c>
      <c r="E38" s="2"/>
      <c r="F38" s="2"/>
      <c r="G38" s="2"/>
      <c r="H38" s="2"/>
      <c r="I38" s="2"/>
    </row>
    <row r="39" spans="1:9" ht="12" x14ac:dyDescent="0.2">
      <c r="A39" s="15" t="s">
        <v>29</v>
      </c>
      <c r="B39" s="27">
        <f>B27+B35</f>
        <v>0</v>
      </c>
      <c r="C39" s="27">
        <f>C27+C35</f>
        <v>88499991.579999998</v>
      </c>
      <c r="D39" s="28">
        <f>D27+D35</f>
        <v>97683577.780000001</v>
      </c>
      <c r="E39" s="2"/>
      <c r="F39" s="2"/>
      <c r="G39" s="2"/>
      <c r="H39" s="2"/>
      <c r="I39" s="2"/>
    </row>
    <row r="40" spans="1:9" ht="12" x14ac:dyDescent="0.2">
      <c r="A40" s="1" t="s">
        <v>22</v>
      </c>
      <c r="E40" s="2"/>
      <c r="F40" s="2"/>
      <c r="G40" s="2"/>
      <c r="H40" s="2"/>
      <c r="I40" s="2"/>
    </row>
    <row r="41" spans="1:9" ht="12" x14ac:dyDescent="0.2">
      <c r="A41" s="2"/>
      <c r="B41" s="2"/>
      <c r="C41" s="2"/>
      <c r="D41" s="2"/>
      <c r="E41" s="2"/>
      <c r="F41" s="2"/>
      <c r="G41" s="2"/>
      <c r="H41" s="2"/>
      <c r="I41" s="2"/>
    </row>
  </sheetData>
  <mergeCells count="1">
    <mergeCell ref="A1:D1"/>
  </mergeCells>
  <pageMargins left="0.5118110236220472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2025-10-27T18:59:38Z</cp:lastPrinted>
  <dcterms:created xsi:type="dcterms:W3CDTF">2017-12-20T04:54:53Z</dcterms:created>
  <dcterms:modified xsi:type="dcterms:W3CDTF">2025-10-29T20:27:48Z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