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1ER TRIMESTRE 2024\DESCARGAS\"/>
    </mc:Choice>
  </mc:AlternateContent>
  <bookViews>
    <workbookView xWindow="0" yWindow="0" windowWidth="21600" windowHeight="10080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62913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12" i="2"/>
  <c r="F12" i="2"/>
  <c r="E4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<sst xmlns="http://schemas.openxmlformats.org/spreadsheetml/2006/main" count="27" uniqueCount="27">
  <si>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</si>
  <si>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</si>
  <si>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</si>
  <si>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</si>
  <si>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</si>
  <si>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</si>
  <si>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</si>
  <si>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</si>
  <si>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</si>
  <si>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</si>
  <si>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</si>
  <si>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</si>
  <si>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</si>
  <si>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</si>
  <si>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</si>
  <si>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</si>
  <si>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</si>
  <si>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</si>
  <si>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</si>
  <si>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</si>
  <si>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</si>
  <si>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</si>
  <si>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</si>
  <si>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</si>
  <si>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</si>
  <si>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</si>
  <si>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para el Desarrollo Integral de la Familia del Municipio de Uriangato, Gto.
Estado Analítico del Activo
Del 1 de Enero al 31 de Marzo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</si>
</sst>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indent="1"/>
    </xf>
    <xf numFmtId="0" fontId="2" fillId="0" borderId="4" xfId="8" applyFont="1" applyFill="1" applyBorder="1" applyAlignment="1">
      <alignment horizontal="left" vertical="top" indent="2"/>
    </xf>
    <xf numFmtId="0" fontId="3" fillId="0" borderId="4" xfId="8" applyFont="1" applyFill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vertical="top" wrapText="1"/>
      <protection locked="0"/>
    </xf>
    <xf numFmtId="3" fontId="3" fillId="0" borderId="4" xfId="8" applyNumberFormat="1" applyFont="1" applyFill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6571006.209999999</v>
      </c>
      <c r="C3" s="8">
        <f t="shared" ref="C3:F3" si="0">C4+C12</f>
        <v>3190975.67</v>
      </c>
      <c r="D3" s="8">
        <f t="shared" si="0"/>
        <v>3839529.48</v>
      </c>
      <c r="E3" s="8">
        <f t="shared" si="0"/>
        <v>5922452.3999999985</v>
      </c>
      <c r="F3" s="8">
        <f t="shared" si="0"/>
        <v>-648553.80999999982</v>
      </c>
    </row>
    <row r="4" spans="1:6" x14ac:dyDescent="0.2">
      <c r="A4" s="5" t="s">
        <v>4</v>
      </c>
      <c r="B4" s="8">
        <f>SUM(B5:B11)</f>
        <v>881368.23</v>
      </c>
      <c r="C4" s="8">
        <f>SUM(C5:C11)</f>
        <v>3190975.67</v>
      </c>
      <c r="D4" s="8">
        <f>SUM(D5:D11)</f>
        <v>3839529.48</v>
      </c>
      <c r="E4" s="8">
        <f>SUM(E5:E11)</f>
        <v>232814.42000000016</v>
      </c>
      <c r="F4" s="8">
        <f>SUM(F5:F11)</f>
        <v>-648553.80999999982</v>
      </c>
    </row>
    <row r="5" spans="1:6" x14ac:dyDescent="0.2">
      <c r="A5" s="6" t="s">
        <v>5</v>
      </c>
      <c r="B5" s="9">
        <v>860147.51</v>
      </c>
      <c r="C5" s="9">
        <v>1593152.32</v>
      </c>
      <c r="D5" s="9">
        <v>2254706.13</v>
      </c>
      <c r="E5" s="9">
        <f>B5+C5-D5</f>
        <v>198593.70000000019</v>
      </c>
      <c r="F5" s="9">
        <f t="shared" ref="F5:F11" si="1">E5-B5</f>
        <v>-661553.80999999982</v>
      </c>
    </row>
    <row r="6" spans="1:6" x14ac:dyDescent="0.2">
      <c r="A6" s="6" t="s">
        <v>6</v>
      </c>
      <c r="B6" s="9">
        <v>16945.72</v>
      </c>
      <c r="C6" s="9">
        <v>1597823.35</v>
      </c>
      <c r="D6" s="9">
        <v>1584823.35</v>
      </c>
      <c r="E6" s="9">
        <f t="shared" ref="E6:E11" si="2">B6+C6-D6</f>
        <v>29945.719999999972</v>
      </c>
      <c r="F6" s="9">
        <f t="shared" si="1"/>
        <v>12999.999999999971</v>
      </c>
    </row>
    <row r="7" spans="1:6" x14ac:dyDescent="0.2">
      <c r="A7" s="6" t="s">
        <v>7</v>
      </c>
      <c r="B7" s="9">
        <v>4275</v>
      </c>
      <c r="C7" s="9">
        <v>0</v>
      </c>
      <c r="D7" s="9">
        <v>0</v>
      </c>
      <c r="E7" s="9">
        <f t="shared" si="2"/>
        <v>4275</v>
      </c>
      <c r="F7" s="9">
        <f t="shared" si="1"/>
        <v>0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0</v>
      </c>
      <c r="C9" s="9">
        <v>0</v>
      </c>
      <c r="D9" s="9">
        <v>0</v>
      </c>
      <c r="E9" s="9">
        <f t="shared" si="2"/>
        <v>0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5689637.9799999986</v>
      </c>
      <c r="C12" s="8">
        <f>SUM(C13:C21)</f>
        <v>0</v>
      </c>
      <c r="D12" s="8">
        <f>SUM(D13:D21)</f>
        <v>0</v>
      </c>
      <c r="E12" s="8">
        <f>SUM(E13:E21)</f>
        <v>5689637.9799999986</v>
      </c>
      <c r="F12" s="8">
        <f>SUM(F13:F21)</f>
        <v>0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4733215.93</v>
      </c>
      <c r="C15" s="10">
        <v>0</v>
      </c>
      <c r="D15" s="10">
        <v>0</v>
      </c>
      <c r="E15" s="10">
        <f t="shared" si="4"/>
        <v>4733215.93</v>
      </c>
      <c r="F15" s="10">
        <f t="shared" si="3"/>
        <v>0</v>
      </c>
    </row>
    <row r="16" spans="1:6" x14ac:dyDescent="0.2">
      <c r="A16" s="6" t="s">
        <v>14</v>
      </c>
      <c r="B16" s="9">
        <v>2887370.6</v>
      </c>
      <c r="C16" s="9">
        <v>0</v>
      </c>
      <c r="D16" s="9">
        <v>0</v>
      </c>
      <c r="E16" s="9">
        <f t="shared" si="4"/>
        <v>2887370.6</v>
      </c>
      <c r="F16" s="9">
        <f t="shared" si="3"/>
        <v>0</v>
      </c>
    </row>
    <row r="17" spans="1:6" x14ac:dyDescent="0.2">
      <c r="A17" s="6" t="s">
        <v>15</v>
      </c>
      <c r="B17" s="9">
        <v>24926.85</v>
      </c>
      <c r="C17" s="9">
        <v>0</v>
      </c>
      <c r="D17" s="9">
        <v>0</v>
      </c>
      <c r="E17" s="9">
        <f t="shared" si="4"/>
        <v>24926.85</v>
      </c>
      <c r="F17" s="9">
        <f t="shared" si="3"/>
        <v>0</v>
      </c>
    </row>
    <row r="18" spans="1:6" x14ac:dyDescent="0.2">
      <c r="A18" s="6" t="s">
        <v>16</v>
      </c>
      <c r="B18" s="9">
        <v>-1955875.4</v>
      </c>
      <c r="C18" s="9">
        <v>0</v>
      </c>
      <c r="D18" s="9">
        <v>0</v>
      </c>
      <c r="E18" s="9">
        <f t="shared" si="4"/>
        <v>-1955875.4</v>
      </c>
      <c r="F18" s="9">
        <f t="shared" si="3"/>
        <v>0</v>
      </c>
    </row>
    <row r="19" spans="1:6" x14ac:dyDescent="0.2">
      <c r="A19" s="6" t="s">
        <v>17</v>
      </c>
      <c r="B19" s="9">
        <v>0</v>
      </c>
      <c r="C19" s="9">
        <v>0</v>
      </c>
      <c r="D19" s="9">
        <v>0</v>
      </c>
      <c r="E19" s="9">
        <f t="shared" si="4"/>
        <v>0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www.w3.org/XML/1998/namespace"/>
    <ds:schemaRef ds:uri="http://purl.org/dc/dcmitype/"/>
    <ds:schemaRef ds:uri="http://schemas.microsoft.com/office/2006/documentManagement/types"/>
    <ds:schemaRef ds:uri="http://purl.org/dc/elements/1.1/"/>
    <ds:schemaRef ds:uri="http://purl.org/dc/terms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Contador-Dif</cp:lastModifiedBy>
  <cp:lastPrinted>2018-03-08T18:40:55Z</cp:lastPrinted>
  <dcterms:created xsi:type="dcterms:W3CDTF">2014-02-09T04:04:15Z</dcterms:created>
  <dcterms:modified xsi:type="dcterms:W3CDTF">2024-04-26T19:18:40Z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