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<sst xmlns="http://schemas.openxmlformats.org/spreadsheetml/2006/main" count="56" uniqueCount="56">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</sst>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57538552.030000001</v>
      </c>
      <c r="C4" s="14">
        <f>SUM(C5:C11)</f>
        <v>48312274.870000005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834.54</v>
      </c>
      <c r="C9" s="15">
        <v>392.63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57537717.490000002</v>
      </c>
      <c r="C11" s="15">
        <v>48311882.240000002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360401.08</v>
      </c>
      <c r="C17" s="14">
        <f>SUM(C18:C22)</f>
        <v>841422.68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360401.08</v>
      </c>
      <c r="C22" s="15">
        <v>841422.68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57898953.109999999</v>
      </c>
      <c r="C24" s="16">
        <f>SUM(C4+C13+C17)</f>
        <v>49153697.550000004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46957645.520000003</v>
      </c>
      <c r="C27" s="14">
        <f>SUM(C28:C30)</f>
        <v>41324454.890000001</v>
      </c>
      <c r="D27" s="2"/>
    </row>
    <row r="28" spans="1:5" ht="11.25" customHeight="1" x14ac:dyDescent="0.2">
      <c r="A28" s="8" t="s">
        <v>36</v>
      </c>
      <c r="B28" s="15">
        <v>16005597</v>
      </c>
      <c r="C28" s="15">
        <v>14277258.77</v>
      </c>
      <c r="D28" s="4">
        <v>5110</v>
      </c>
    </row>
    <row r="29" spans="1:5" ht="11.25" customHeight="1" x14ac:dyDescent="0.2">
      <c r="A29" s="8" t="s">
        <v>16</v>
      </c>
      <c r="B29" s="15">
        <v>6594609.7400000002</v>
      </c>
      <c r="C29" s="15">
        <v>5400762.6399999997</v>
      </c>
      <c r="D29" s="4">
        <v>5120</v>
      </c>
    </row>
    <row r="30" spans="1:5" ht="11.25" customHeight="1" x14ac:dyDescent="0.2">
      <c r="A30" s="8" t="s">
        <v>17</v>
      </c>
      <c r="B30" s="15">
        <v>24357438.780000001</v>
      </c>
      <c r="C30" s="15">
        <v>21646433.48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2661374.35</v>
      </c>
      <c r="C43" s="14">
        <f>SUM(C44:C46)</f>
        <v>3687315.2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2661374.35</v>
      </c>
      <c r="C46" s="15">
        <v>3687315.2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1774080.28</v>
      </c>
      <c r="C55" s="14">
        <f>SUM(C56:C59)</f>
        <v>2137556.3899999997</v>
      </c>
      <c r="D55" s="2"/>
    </row>
    <row r="56" spans="1:5" ht="11.25" customHeight="1" x14ac:dyDescent="0.2">
      <c r="A56" s="8" t="s">
        <v>31</v>
      </c>
      <c r="B56" s="15">
        <v>1669924.77</v>
      </c>
      <c r="C56" s="15">
        <v>1514397.9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104155.51</v>
      </c>
      <c r="C58" s="15">
        <v>623158.49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1288657.45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1288657.45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52681757.600000001</v>
      </c>
      <c r="C64" s="16">
        <f>C61+C55+C48+C43+C32+C27</f>
        <v>47149326.480000004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5217195.5099999979</v>
      </c>
      <c r="C66" s="14">
        <f>C24-C64</f>
        <v>2004371.0700000003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2024-01-30T21:34:53Z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